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defaultThemeVersion="124226"/>
  <mc:AlternateContent xmlns:mc="http://schemas.openxmlformats.org/markup-compatibility/2006">
    <mc:Choice Requires="x15">
      <x15ac:absPath xmlns:x15ac="http://schemas.microsoft.com/office/spreadsheetml/2010/11/ac" url="https://kajimacloud-my.sharepoint.com/personal/kr-sanuki_kajima-cloud_jp/Documents/デスクトップ/HP/contact/"/>
    </mc:Choice>
  </mc:AlternateContent>
  <xr:revisionPtr revIDLastSave="7" documentId="13_ncr:1_{513B711B-4EEB-4216-B912-5DC68595DEA9}" xr6:coauthVersionLast="47" xr6:coauthVersionMax="47" xr10:uidLastSave="{4CA2AE17-2097-4F81-9581-ABE36AAC713B}"/>
  <bookViews>
    <workbookView xWindow="-108" yWindow="-108" windowWidth="23256" windowHeight="12576" xr2:uid="{00000000-000D-0000-FFFF-FFFF00000000}"/>
  </bookViews>
  <sheets>
    <sheet name="積算シート" sheetId="5" r:id="rId1"/>
    <sheet name="記入例" sheetId="9" r:id="rId2"/>
  </sheets>
  <definedNames>
    <definedName name="_xlnm.Print_Area" localSheetId="1">記入例!$A$1:$H$79</definedName>
    <definedName name="_xlnm.Print_Area" localSheetId="0">積算シート!$A$1:$H$79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7" i="9" l="1"/>
  <c r="E37" i="9"/>
  <c r="D37" i="9"/>
  <c r="C37" i="9"/>
  <c r="H36" i="5" l="1"/>
  <c r="H37" i="5" s="1"/>
  <c r="G36" i="5"/>
  <c r="G37" i="5" s="1"/>
  <c r="F36" i="5"/>
  <c r="F37" i="5" s="1"/>
  <c r="E36" i="5"/>
  <c r="E37" i="5" s="1"/>
  <c r="D36" i="5"/>
  <c r="D37" i="5" s="1"/>
  <c r="C36" i="5"/>
  <c r="C37" i="5" s="1"/>
  <c r="B36" i="5"/>
  <c r="B37" i="5" s="1"/>
</calcChain>
</file>

<file path=xl/sharedStrings.xml><?xml version="1.0" encoding="utf-8"?>
<sst xmlns="http://schemas.openxmlformats.org/spreadsheetml/2006/main" count="156" uniqueCount="65">
  <si>
    <t>横向き</t>
  </si>
  <si>
    <t>-</t>
  </si>
  <si>
    <t>可</t>
  </si>
  <si>
    <t>無</t>
  </si>
  <si>
    <t>主筋</t>
  </si>
  <si>
    <t>対象構造物</t>
    <rPh sb="0" eb="2">
      <t>タイショウ</t>
    </rPh>
    <rPh sb="2" eb="5">
      <t>コウゾウブツ</t>
    </rPh>
    <phoneticPr fontId="4"/>
  </si>
  <si>
    <t>施工方向（上向き・横向き・下向き）</t>
    <rPh sb="0" eb="2">
      <t>セコウ</t>
    </rPh>
    <rPh sb="2" eb="4">
      <t>ホウコウ</t>
    </rPh>
    <rPh sb="5" eb="6">
      <t>ウエ</t>
    </rPh>
    <rPh sb="6" eb="7">
      <t>ム</t>
    </rPh>
    <rPh sb="9" eb="10">
      <t>ヨコ</t>
    </rPh>
    <rPh sb="10" eb="11">
      <t>ム</t>
    </rPh>
    <rPh sb="13" eb="14">
      <t>シタ</t>
    </rPh>
    <rPh sb="14" eb="15">
      <t>ム</t>
    </rPh>
    <phoneticPr fontId="4"/>
  </si>
  <si>
    <t>施工空間（横向き施工時）（m）</t>
    <rPh sb="0" eb="2">
      <t>セコウ</t>
    </rPh>
    <rPh sb="2" eb="4">
      <t>クウカン</t>
    </rPh>
    <rPh sb="5" eb="7">
      <t>ヨコム</t>
    </rPh>
    <rPh sb="8" eb="10">
      <t>セコウ</t>
    </rPh>
    <rPh sb="10" eb="11">
      <t>ジ</t>
    </rPh>
    <phoneticPr fontId="4"/>
  </si>
  <si>
    <t>施工空間（上・下向き施工時）（m）</t>
    <rPh sb="0" eb="2">
      <t>セコウ</t>
    </rPh>
    <rPh sb="2" eb="4">
      <t>クウカン</t>
    </rPh>
    <rPh sb="5" eb="6">
      <t>ウエ</t>
    </rPh>
    <rPh sb="7" eb="9">
      <t>シタム</t>
    </rPh>
    <rPh sb="10" eb="12">
      <t>セコウ</t>
    </rPh>
    <rPh sb="12" eb="13">
      <t>ジ</t>
    </rPh>
    <phoneticPr fontId="4"/>
  </si>
  <si>
    <t>-</t>
    <phoneticPr fontId="4"/>
  </si>
  <si>
    <t>施工時騒音の可否</t>
    <rPh sb="0" eb="2">
      <t>セコウ</t>
    </rPh>
    <rPh sb="2" eb="3">
      <t>ジ</t>
    </rPh>
    <rPh sb="3" eb="5">
      <t>ソウオン</t>
    </rPh>
    <rPh sb="6" eb="8">
      <t>カヒ</t>
    </rPh>
    <phoneticPr fontId="4"/>
  </si>
  <si>
    <t>無</t>
    <rPh sb="0" eb="1">
      <t>ナシ</t>
    </rPh>
    <phoneticPr fontId="4"/>
  </si>
  <si>
    <t>せん断スパン方向配置間隔（mm）</t>
    <rPh sb="2" eb="3">
      <t>ダン</t>
    </rPh>
    <rPh sb="6" eb="8">
      <t>ホウコウ</t>
    </rPh>
    <rPh sb="8" eb="10">
      <t>ハイチ</t>
    </rPh>
    <rPh sb="10" eb="12">
      <t>カンカク</t>
    </rPh>
    <phoneticPr fontId="4"/>
  </si>
  <si>
    <t>せん断スパン直角方向配置間隔（mm）</t>
    <rPh sb="2" eb="3">
      <t>ダン</t>
    </rPh>
    <rPh sb="6" eb="8">
      <t>チョッカク</t>
    </rPh>
    <rPh sb="8" eb="10">
      <t>ホウコウ</t>
    </rPh>
    <rPh sb="10" eb="12">
      <t>ハイチ</t>
    </rPh>
    <rPh sb="12" eb="14">
      <t>カンカク</t>
    </rPh>
    <phoneticPr fontId="4"/>
  </si>
  <si>
    <t>概略総施工本数（本）</t>
    <rPh sb="0" eb="2">
      <t>ガイリャク</t>
    </rPh>
    <rPh sb="2" eb="3">
      <t>ソウ</t>
    </rPh>
    <rPh sb="3" eb="5">
      <t>セコウ</t>
    </rPh>
    <rPh sb="5" eb="7">
      <t>ホンスウ</t>
    </rPh>
    <phoneticPr fontId="4"/>
  </si>
  <si>
    <t>せん断補強鉄筋径（mm）</t>
    <rPh sb="2" eb="3">
      <t>ダン</t>
    </rPh>
    <rPh sb="3" eb="5">
      <t>ホキョウ</t>
    </rPh>
    <rPh sb="5" eb="7">
      <t>テッキン</t>
    </rPh>
    <rPh sb="7" eb="8">
      <t>ケイ</t>
    </rPh>
    <phoneticPr fontId="4"/>
  </si>
  <si>
    <t>施工基面からの最大施工高さ（m）</t>
    <rPh sb="0" eb="2">
      <t>セコウ</t>
    </rPh>
    <rPh sb="2" eb="4">
      <t>キメン</t>
    </rPh>
    <rPh sb="7" eb="9">
      <t>サイダイ</t>
    </rPh>
    <rPh sb="9" eb="11">
      <t>セコウ</t>
    </rPh>
    <rPh sb="11" eb="12">
      <t>タカ</t>
    </rPh>
    <phoneticPr fontId="4"/>
  </si>
  <si>
    <t>資機材搬入等その他の施工上の制約</t>
    <rPh sb="0" eb="3">
      <t>シキザイ</t>
    </rPh>
    <rPh sb="3" eb="5">
      <t>ハンニュウ</t>
    </rPh>
    <rPh sb="5" eb="6">
      <t>トウ</t>
    </rPh>
    <rPh sb="8" eb="9">
      <t>タ</t>
    </rPh>
    <rPh sb="10" eb="12">
      <t>セコウ</t>
    </rPh>
    <rPh sb="12" eb="13">
      <t>ジョウ</t>
    </rPh>
    <rPh sb="14" eb="16">
      <t>セイヤク</t>
    </rPh>
    <phoneticPr fontId="4"/>
  </si>
  <si>
    <t>対象部材</t>
    <rPh sb="0" eb="2">
      <t>タイショウ</t>
    </rPh>
    <rPh sb="2" eb="3">
      <t>ブ</t>
    </rPh>
    <rPh sb="3" eb="4">
      <t>ザイ</t>
    </rPh>
    <phoneticPr fontId="4"/>
  </si>
  <si>
    <t>施工場所</t>
    <phoneticPr fontId="4"/>
  </si>
  <si>
    <t>配管・電気等既存設備の有無</t>
    <rPh sb="0" eb="2">
      <t>ハイカン</t>
    </rPh>
    <rPh sb="3" eb="5">
      <t>デンキ</t>
    </rPh>
    <rPh sb="5" eb="6">
      <t>トウ</t>
    </rPh>
    <rPh sb="6" eb="8">
      <t>キゾン</t>
    </rPh>
    <rPh sb="8" eb="10">
      <t>セツビ</t>
    </rPh>
    <rPh sb="11" eb="13">
      <t>ウム</t>
    </rPh>
    <phoneticPr fontId="4"/>
  </si>
  <si>
    <t>茨城県</t>
    <rPh sb="0" eb="2">
      <t>イバラギ</t>
    </rPh>
    <rPh sb="2" eb="3">
      <t>ケン</t>
    </rPh>
    <phoneticPr fontId="4"/>
  </si>
  <si>
    <t>梁</t>
    <phoneticPr fontId="3"/>
  </si>
  <si>
    <t>上向き</t>
    <phoneticPr fontId="3"/>
  </si>
  <si>
    <t>底版</t>
    <phoneticPr fontId="4"/>
  </si>
  <si>
    <t>符号</t>
    <phoneticPr fontId="3"/>
  </si>
  <si>
    <t>１F</t>
    <phoneticPr fontId="3"/>
  </si>
  <si>
    <t>G7</t>
    <phoneticPr fontId="3"/>
  </si>
  <si>
    <t>B1F</t>
    <phoneticPr fontId="3"/>
  </si>
  <si>
    <t>FST80</t>
    <phoneticPr fontId="3"/>
  </si>
  <si>
    <t>WT60D</t>
    <phoneticPr fontId="3"/>
  </si>
  <si>
    <t>壁</t>
    <rPh sb="0" eb="1">
      <t>カベ</t>
    </rPh>
    <phoneticPr fontId="4"/>
  </si>
  <si>
    <t>下向き</t>
    <phoneticPr fontId="3"/>
  </si>
  <si>
    <t>配力筋</t>
    <phoneticPr fontId="3"/>
  </si>
  <si>
    <t>D13</t>
    <phoneticPr fontId="4"/>
  </si>
  <si>
    <t>コア</t>
    <phoneticPr fontId="3"/>
  </si>
  <si>
    <t>標準</t>
    <rPh sb="0" eb="2">
      <t>ヒョウジュン</t>
    </rPh>
    <phoneticPr fontId="3"/>
  </si>
  <si>
    <t>D22</t>
    <phoneticPr fontId="3"/>
  </si>
  <si>
    <t>○○環境浄化センター（管理汚泥棟）</t>
    <phoneticPr fontId="4"/>
  </si>
  <si>
    <r>
      <t>B1F</t>
    </r>
    <r>
      <rPr>
        <sz val="10.5"/>
        <color theme="1"/>
        <rFont val="ＭＳ Ｐゴシック"/>
        <family val="3"/>
        <charset val="128"/>
      </rPr>
      <t>ハンチ</t>
    </r>
    <phoneticPr fontId="3"/>
  </si>
  <si>
    <t>※ハンチ部施工は明記願います。ＣＣｂ長等は概算寸法です。削孔方法はコア削孔となります。</t>
    <rPh sb="4" eb="5">
      <t>ブ</t>
    </rPh>
    <rPh sb="5" eb="7">
      <t>セコウ</t>
    </rPh>
    <rPh sb="8" eb="10">
      <t>メイキ</t>
    </rPh>
    <rPh sb="10" eb="11">
      <t>ネガイ</t>
    </rPh>
    <rPh sb="18" eb="19">
      <t>チョウ</t>
    </rPh>
    <rPh sb="19" eb="20">
      <t>ナド</t>
    </rPh>
    <rPh sb="21" eb="23">
      <t>ガイサン</t>
    </rPh>
    <rPh sb="23" eb="25">
      <t>スンポウ</t>
    </rPh>
    <rPh sb="28" eb="30">
      <t>サッコウ</t>
    </rPh>
    <rPh sb="30" eb="32">
      <t>ホウホウ</t>
    </rPh>
    <rPh sb="35" eb="37">
      <t>サッコウ</t>
    </rPh>
    <phoneticPr fontId="3"/>
  </si>
  <si>
    <t>※その他特殊条件の場合は別途ご確認願います。</t>
    <rPh sb="3" eb="4">
      <t>タ</t>
    </rPh>
    <rPh sb="4" eb="6">
      <t>トクシュ</t>
    </rPh>
    <rPh sb="6" eb="8">
      <t>ジョウケン</t>
    </rPh>
    <rPh sb="9" eb="11">
      <t>バアイ</t>
    </rPh>
    <rPh sb="12" eb="14">
      <t>ベット</t>
    </rPh>
    <rPh sb="15" eb="17">
      <t>カクニン</t>
    </rPh>
    <rPh sb="17" eb="18">
      <t>ネガ</t>
    </rPh>
    <phoneticPr fontId="3"/>
  </si>
  <si>
    <t>主筋</t>
    <rPh sb="0" eb="2">
      <t>シュキン</t>
    </rPh>
    <phoneticPr fontId="3"/>
  </si>
  <si>
    <t>既設部材厚さ（mm）（ｔ）</t>
    <rPh sb="0" eb="2">
      <t>キセツ</t>
    </rPh>
    <rPh sb="2" eb="3">
      <t>ブ</t>
    </rPh>
    <rPh sb="3" eb="4">
      <t>ザイ</t>
    </rPh>
    <rPh sb="4" eb="5">
      <t>アツシ</t>
    </rPh>
    <phoneticPr fontId="4"/>
  </si>
  <si>
    <t>※主筋が２段筋の場合、既存躯体表面から２段筋図心まで距離を芯かぶりとしてください。</t>
    <rPh sb="1" eb="3">
      <t>シュキン</t>
    </rPh>
    <rPh sb="5" eb="6">
      <t>ダン</t>
    </rPh>
    <rPh sb="6" eb="7">
      <t>キン</t>
    </rPh>
    <rPh sb="8" eb="10">
      <t>バアイ</t>
    </rPh>
    <rPh sb="11" eb="13">
      <t>キゾン</t>
    </rPh>
    <rPh sb="13" eb="15">
      <t>クタイ</t>
    </rPh>
    <rPh sb="15" eb="17">
      <t>ヒョウメン</t>
    </rPh>
    <rPh sb="20" eb="21">
      <t>ダン</t>
    </rPh>
    <rPh sb="21" eb="22">
      <t>キン</t>
    </rPh>
    <rPh sb="22" eb="23">
      <t>ズ</t>
    </rPh>
    <rPh sb="23" eb="24">
      <t>シン</t>
    </rPh>
    <rPh sb="26" eb="28">
      <t>キョリ</t>
    </rPh>
    <rPh sb="29" eb="30">
      <t>シン</t>
    </rPh>
    <phoneticPr fontId="3"/>
  </si>
  <si>
    <t>削孔長</t>
    <rPh sb="0" eb="2">
      <t>サッコウ</t>
    </rPh>
    <rPh sb="2" eb="3">
      <t>チョウ</t>
    </rPh>
    <phoneticPr fontId="3"/>
  </si>
  <si>
    <t>標準型</t>
    <rPh sb="0" eb="3">
      <t>ヒョウジュンガタ</t>
    </rPh>
    <phoneticPr fontId="3"/>
  </si>
  <si>
    <t>標準型</t>
    <rPh sb="0" eb="2">
      <t>ヒョウジュン</t>
    </rPh>
    <rPh sb="2" eb="3">
      <t>カタ</t>
    </rPh>
    <phoneticPr fontId="3"/>
  </si>
  <si>
    <t>増打ち厚　（mm)</t>
    <rPh sb="0" eb="1">
      <t>マ</t>
    </rPh>
    <rPh sb="1" eb="2">
      <t>ウ</t>
    </rPh>
    <rPh sb="3" eb="4">
      <t>アツシ</t>
    </rPh>
    <phoneticPr fontId="3"/>
  </si>
  <si>
    <t>背面側既設外鉄筋径（mm）</t>
    <rPh sb="2" eb="3">
      <t>ガワ</t>
    </rPh>
    <rPh sb="3" eb="5">
      <t>キセツ</t>
    </rPh>
    <rPh sb="5" eb="6">
      <t>ソト</t>
    </rPh>
    <rPh sb="6" eb="8">
      <t>テッキン</t>
    </rPh>
    <rPh sb="8" eb="9">
      <t>ケイ</t>
    </rPh>
    <phoneticPr fontId="4"/>
  </si>
  <si>
    <t>背面側既設内鉄筋径（mm）</t>
    <rPh sb="2" eb="3">
      <t>ガワ</t>
    </rPh>
    <rPh sb="3" eb="5">
      <t>キセツ</t>
    </rPh>
    <rPh sb="5" eb="6">
      <t>ウチ</t>
    </rPh>
    <rPh sb="6" eb="8">
      <t>テッキン</t>
    </rPh>
    <rPh sb="8" eb="9">
      <t>ケイ</t>
    </rPh>
    <phoneticPr fontId="4"/>
  </si>
  <si>
    <t>施工側既設外鉄筋径（mm）</t>
    <rPh sb="0" eb="2">
      <t>セコウ</t>
    </rPh>
    <rPh sb="2" eb="3">
      <t>ガワ</t>
    </rPh>
    <rPh sb="3" eb="5">
      <t>キセツ</t>
    </rPh>
    <rPh sb="5" eb="6">
      <t>ガイ</t>
    </rPh>
    <rPh sb="6" eb="7">
      <t>テツ</t>
    </rPh>
    <rPh sb="7" eb="8">
      <t>スジ</t>
    </rPh>
    <rPh sb="8" eb="9">
      <t>ケイ</t>
    </rPh>
    <phoneticPr fontId="4"/>
  </si>
  <si>
    <t>施工側既設内鉄筋径（mm）</t>
    <rPh sb="0" eb="2">
      <t>セコウ</t>
    </rPh>
    <rPh sb="2" eb="3">
      <t>ガワ</t>
    </rPh>
    <rPh sb="3" eb="5">
      <t>キセツ</t>
    </rPh>
    <rPh sb="5" eb="6">
      <t>ナイ</t>
    </rPh>
    <rPh sb="6" eb="8">
      <t>テッキン</t>
    </rPh>
    <rPh sb="8" eb="9">
      <t>ケイ</t>
    </rPh>
    <phoneticPr fontId="4"/>
  </si>
  <si>
    <r>
      <t>既設部材背面側かぶり（mm）『主筋までの芯かぶり』</t>
    </r>
    <r>
      <rPr>
        <sz val="9"/>
        <rFont val="ＭＳ 明朝"/>
        <family val="1"/>
        <charset val="128"/>
      </rPr>
      <t>(t1)</t>
    </r>
    <rPh sb="4" eb="5">
      <t>セ</t>
    </rPh>
    <rPh sb="6" eb="7">
      <t>ガワ</t>
    </rPh>
    <phoneticPr fontId="4"/>
  </si>
  <si>
    <t>CCb長　（既設部材厚さ－背面側芯かぶり＋増打ち厚）</t>
    <rPh sb="3" eb="4">
      <t>チョウ</t>
    </rPh>
    <rPh sb="6" eb="8">
      <t>キセツ</t>
    </rPh>
    <rPh sb="8" eb="10">
      <t>ブザイ</t>
    </rPh>
    <rPh sb="10" eb="11">
      <t>アツ</t>
    </rPh>
    <rPh sb="13" eb="15">
      <t>ハイメン</t>
    </rPh>
    <rPh sb="15" eb="16">
      <t>ガワ</t>
    </rPh>
    <rPh sb="16" eb="17">
      <t>シン</t>
    </rPh>
    <rPh sb="21" eb="22">
      <t>マ</t>
    </rPh>
    <rPh sb="22" eb="23">
      <t>ウ</t>
    </rPh>
    <rPh sb="24" eb="25">
      <t>アツ</t>
    </rPh>
    <phoneticPr fontId="3"/>
  </si>
  <si>
    <r>
      <t>既設部材施工側かぶり（mm）『主筋までの芯かぶり』</t>
    </r>
    <r>
      <rPr>
        <sz val="9"/>
        <rFont val="ＭＳ 明朝"/>
        <family val="1"/>
        <charset val="128"/>
      </rPr>
      <t>(t2)</t>
    </r>
    <rPh sb="4" eb="6">
      <t>セコウ</t>
    </rPh>
    <rPh sb="6" eb="7">
      <t>ガワ</t>
    </rPh>
    <phoneticPr fontId="4"/>
  </si>
  <si>
    <t>CCｂ工法　　　削孔長・CCｂ長概要表</t>
    <rPh sb="3" eb="5">
      <t>コウホウ</t>
    </rPh>
    <rPh sb="8" eb="10">
      <t>サッコウ</t>
    </rPh>
    <rPh sb="10" eb="11">
      <t>チョウ</t>
    </rPh>
    <rPh sb="15" eb="16">
      <t>チョウ</t>
    </rPh>
    <rPh sb="16" eb="18">
      <t>ガイヨウ</t>
    </rPh>
    <rPh sb="18" eb="19">
      <t>ヒョウ</t>
    </rPh>
    <phoneticPr fontId="4"/>
  </si>
  <si>
    <t xml:space="preserve"> 　</t>
    <phoneticPr fontId="4"/>
  </si>
  <si>
    <t>　　　　　</t>
    <phoneticPr fontId="4"/>
  </si>
  <si>
    <t>　　　　　　</t>
    <phoneticPr fontId="4"/>
  </si>
  <si>
    <t>形式：標準型・両端先端型</t>
    <rPh sb="0" eb="2">
      <t>ケイシキ</t>
    </rPh>
    <rPh sb="3" eb="6">
      <t>ヒョウジュンガタ</t>
    </rPh>
    <rPh sb="7" eb="9">
      <t>リョウタン</t>
    </rPh>
    <rPh sb="9" eb="12">
      <t>センタンガタ</t>
    </rPh>
    <phoneticPr fontId="3"/>
  </si>
  <si>
    <t>コア削孔：一般部，拡幅部；コアドリル</t>
    <rPh sb="2" eb="4">
      <t>サッコウ</t>
    </rPh>
    <rPh sb="5" eb="7">
      <t>イッパン</t>
    </rPh>
    <rPh sb="7" eb="8">
      <t>ブ</t>
    </rPh>
    <rPh sb="9" eb="11">
      <t>カクフク</t>
    </rPh>
    <rPh sb="11" eb="12">
      <t>ブ</t>
    </rPh>
    <phoneticPr fontId="3"/>
  </si>
  <si>
    <t>鉄筋の規格強度</t>
    <rPh sb="0" eb="2">
      <t>テッキン</t>
    </rPh>
    <rPh sb="3" eb="5">
      <t>キカク</t>
    </rPh>
    <rPh sb="5" eb="7">
      <t>キョウド</t>
    </rPh>
    <phoneticPr fontId="4"/>
  </si>
  <si>
    <t>標準削孔：一般部；レッグハンマー、拡幅部；コアもしくはCCbビット</t>
    <rPh sb="0" eb="2">
      <t>ヒョウジュン</t>
    </rPh>
    <rPh sb="2" eb="4">
      <t>サッコウ</t>
    </rPh>
    <rPh sb="5" eb="7">
      <t>イッパン</t>
    </rPh>
    <rPh sb="7" eb="8">
      <t>ブ</t>
    </rPh>
    <rPh sb="17" eb="19">
      <t>カクフク</t>
    </rPh>
    <rPh sb="19" eb="20">
      <t>ブ</t>
    </rPh>
    <phoneticPr fontId="3"/>
  </si>
  <si>
    <t>※セラミック定着体高さが施工側既存鉄筋かぶり以下の場合は補強筋かぶり確保のためCCb長を短くする事とします。</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</si>
</sst>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0_ "/>
    <numFmt numFmtId="177" formatCode="0.0"/>
    <numFmt numFmtId="178" formatCode="&quot;D&quot;###"/>
    <numFmt numFmtId="179" formatCode="&quot;SD&quot;###"/>
    <numFmt numFmtId="180" formatCode="0.00_ "/>
  </numFmts>
  <fonts count="15" x14ac:knownFonts="1">
    <font>
      <sz val="11"/>
      <color theme="1"/>
      <name val="ＭＳ Ｐゴシック"/>
      <family val="2"/>
      <charset val="128"/>
      <scheme val="minor"/>
    </font>
    <font>
      <sz val="11"/>
      <name val="ＭＳ Ｐゴシック"/>
      <family val="3"/>
      <charset val="128"/>
    </font>
    <font>
      <sz val="10.5"/>
      <name val="ＭＳ 明朝"/>
      <family val="1"/>
      <charset val="128"/>
    </font>
    <font>
      <sz val="6"/>
      <name val="ＭＳ Ｐゴシック"/>
      <family val="2"/>
      <charset val="128"/>
      <scheme val="minor"/>
    </font>
    <font>
      <sz val="6"/>
      <name val="ＭＳ Ｐゴシック"/>
      <family val="3"/>
      <charset val="128"/>
    </font>
    <font>
      <sz val="10.5"/>
      <name val="ＭＳ Ｐゴシック"/>
      <family val="3"/>
      <charset val="128"/>
    </font>
    <font>
      <sz val="10"/>
      <name val="ＭＳ 明朝"/>
      <family val="1"/>
      <charset val="128"/>
    </font>
    <font>
      <sz val="10.5"/>
      <color theme="1"/>
      <name val="ＭＳ Ｐゴシック"/>
      <family val="3"/>
      <charset val="128"/>
    </font>
    <font>
      <sz val="11"/>
      <color theme="1"/>
      <name val="ＭＳ 明朝"/>
      <family val="1"/>
      <charset val="128"/>
    </font>
    <font>
      <sz val="11"/>
      <color theme="1"/>
      <name val="ＭＳ Ｐゴシック"/>
      <family val="3"/>
      <charset val="128"/>
      <scheme val="minor"/>
    </font>
    <font>
      <sz val="9"/>
      <name val="ＭＳ 明朝"/>
      <family val="1"/>
      <charset val="128"/>
    </font>
    <font>
      <sz val="8"/>
      <name val="ＭＳ Ｐゴシック"/>
      <family val="3"/>
      <charset val="128"/>
    </font>
    <font>
      <sz val="14"/>
      <name val="ＭＳ Ｐゴシック"/>
      <family val="3"/>
      <charset val="128"/>
    </font>
    <font>
      <b/>
      <sz val="10"/>
      <name val="ＭＳ Ｐゴシック"/>
      <family val="3"/>
      <charset val="128"/>
    </font>
    <font>
      <sz val="10"/>
      <name val="ＭＳ Ｐゴシック"/>
      <family val="3"/>
      <charset val="128"/>
    </font>
  </fonts>
  <fills count="5">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DAEEF3"/>
        <bgColor indexed="64"/>
      </patternFill>
    </fill>
  </fills>
  <borders count="32">
    <border>
      <left/>
      <right/>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style="medium">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medium">
        <color indexed="64"/>
      </left>
      <right style="thin">
        <color indexed="64"/>
      </right>
      <top/>
      <bottom/>
      <diagonal/>
    </border>
    <border>
      <left style="medium">
        <color auto="1"/>
      </left>
      <right/>
      <top/>
      <bottom style="thin">
        <color auto="1"/>
      </bottom>
      <diagonal/>
    </border>
    <border>
      <left/>
      <right style="medium">
        <color auto="1"/>
      </right>
      <top style="thin">
        <color auto="1"/>
      </top>
      <bottom/>
      <diagonal/>
    </border>
    <border>
      <left/>
      <right style="medium">
        <color auto="1"/>
      </right>
      <top/>
      <bottom style="thin">
        <color auto="1"/>
      </bottom>
      <diagonal/>
    </border>
  </borders>
  <cellStyleXfs count="3">
    <xf numFmtId="0" fontId="0" fillId="0" borderId="0">
      <alignment vertical="center"/>
    </xf>
    <xf numFmtId="0" fontId="1" fillId="0" borderId="0"/>
    <xf numFmtId="0" fontId="1" fillId="0" borderId="0">
      <alignment vertical="center"/>
    </xf>
  </cellStyleXfs>
  <cellXfs count="116">
    <xf numFmtId="0" fontId="0" fillId="0" borderId="0" xfId="0">
      <alignment vertical="center"/>
    </xf>
    <xf numFmtId="0" fontId="2" fillId="0" borderId="1" xfId="1" applyFont="1" applyBorder="1" applyAlignment="1">
      <alignment vertical="center"/>
    </xf>
    <xf numFmtId="0" fontId="5" fillId="0" borderId="9" xfId="1" applyFont="1" applyBorder="1" applyAlignment="1">
      <alignment horizontal="center" vertical="center"/>
    </xf>
    <xf numFmtId="0" fontId="5" fillId="0" borderId="9" xfId="0" applyFont="1" applyBorder="1" applyAlignment="1">
      <alignment horizontal="center" vertical="center"/>
    </xf>
    <xf numFmtId="0" fontId="5" fillId="0" borderId="9" xfId="0" applyFont="1" applyBorder="1" applyAlignment="1">
      <alignment vertical="center"/>
    </xf>
    <xf numFmtId="177" fontId="5" fillId="0" borderId="9" xfId="0" applyNumberFormat="1" applyFont="1" applyBorder="1" applyAlignment="1">
      <alignment horizontal="center" vertical="center"/>
    </xf>
    <xf numFmtId="0" fontId="6" fillId="0" borderId="8" xfId="1" applyFont="1" applyBorder="1" applyAlignment="1">
      <alignment horizontal="left" vertical="center"/>
    </xf>
    <xf numFmtId="0" fontId="2" fillId="0" borderId="8" xfId="1" applyFont="1" applyBorder="1" applyAlignment="1">
      <alignment vertical="center"/>
    </xf>
    <xf numFmtId="0" fontId="5" fillId="2" borderId="9" xfId="0" applyFont="1" applyFill="1" applyBorder="1" applyAlignment="1">
      <alignment horizontal="center" vertical="center"/>
    </xf>
    <xf numFmtId="178" fontId="5" fillId="2" borderId="9" xfId="0" applyNumberFormat="1" applyFont="1" applyFill="1" applyBorder="1" applyAlignment="1">
      <alignment horizontal="center" vertical="center"/>
    </xf>
    <xf numFmtId="0" fontId="5" fillId="2" borderId="9" xfId="0" applyFont="1" applyFill="1" applyBorder="1" applyAlignment="1">
      <alignment vertical="center"/>
    </xf>
    <xf numFmtId="179" fontId="5" fillId="2" borderId="9" xfId="0" applyNumberFormat="1" applyFont="1" applyFill="1" applyBorder="1" applyAlignment="1">
      <alignment horizontal="center" vertical="center"/>
    </xf>
    <xf numFmtId="180" fontId="5" fillId="2" borderId="9" xfId="0" applyNumberFormat="1" applyFont="1" applyFill="1" applyBorder="1" applyAlignment="1">
      <alignment horizontal="center" vertical="center"/>
    </xf>
    <xf numFmtId="0" fontId="5" fillId="0" borderId="13" xfId="1" applyFont="1" applyBorder="1" applyAlignment="1">
      <alignment horizontal="center" vertical="center"/>
    </xf>
    <xf numFmtId="0" fontId="5" fillId="0" borderId="13" xfId="0" applyFont="1" applyBorder="1" applyAlignment="1">
      <alignment vertical="center"/>
    </xf>
    <xf numFmtId="177" fontId="5" fillId="0" borderId="13" xfId="0" applyNumberFormat="1" applyFont="1" applyBorder="1" applyAlignment="1">
      <alignment horizontal="center" vertical="center"/>
    </xf>
    <xf numFmtId="0" fontId="5" fillId="2" borderId="13" xfId="0" applyFont="1" applyFill="1" applyBorder="1" applyAlignment="1">
      <alignment horizontal="center" vertical="center"/>
    </xf>
    <xf numFmtId="178" fontId="5" fillId="2" borderId="13" xfId="0" applyNumberFormat="1" applyFont="1" applyFill="1" applyBorder="1" applyAlignment="1">
      <alignment horizontal="center" vertical="center"/>
    </xf>
    <xf numFmtId="0" fontId="5" fillId="2" borderId="13" xfId="0" applyFont="1" applyFill="1" applyBorder="1" applyAlignment="1">
      <alignment vertical="center"/>
    </xf>
    <xf numFmtId="179" fontId="5" fillId="2" borderId="13" xfId="0" applyNumberFormat="1" applyFont="1" applyFill="1" applyBorder="1" applyAlignment="1">
      <alignment horizontal="center" vertical="center"/>
    </xf>
    <xf numFmtId="0" fontId="0" fillId="0" borderId="10" xfId="0" applyBorder="1" applyAlignment="1">
      <alignment horizontal="center" vertical="center"/>
    </xf>
    <xf numFmtId="0" fontId="0" fillId="0" borderId="10" xfId="0" applyBorder="1">
      <alignment vertical="center"/>
    </xf>
    <xf numFmtId="0" fontId="0" fillId="2" borderId="10" xfId="0" applyFill="1" applyBorder="1">
      <alignment vertical="center"/>
    </xf>
    <xf numFmtId="179" fontId="5" fillId="2" borderId="10" xfId="0" applyNumberFormat="1" applyFont="1" applyFill="1" applyBorder="1" applyAlignment="1">
      <alignment horizontal="center" vertical="center"/>
    </xf>
    <xf numFmtId="0" fontId="5" fillId="2" borderId="10" xfId="0" applyFont="1" applyFill="1" applyBorder="1" applyAlignment="1">
      <alignment horizontal="center" vertical="center"/>
    </xf>
    <xf numFmtId="0" fontId="5" fillId="2" borderId="15" xfId="0" applyFont="1" applyFill="1" applyBorder="1" applyAlignment="1">
      <alignment horizontal="center" vertical="center"/>
    </xf>
    <xf numFmtId="0" fontId="5" fillId="2" borderId="16" xfId="0" applyFont="1" applyFill="1" applyBorder="1" applyAlignment="1">
      <alignment horizontal="center" vertical="center"/>
    </xf>
    <xf numFmtId="0" fontId="0" fillId="2" borderId="10" xfId="0" applyFill="1" applyBorder="1" applyAlignment="1">
      <alignment horizontal="center" vertical="center"/>
    </xf>
    <xf numFmtId="0" fontId="0" fillId="2" borderId="17" xfId="0" applyFill="1" applyBorder="1" applyAlignment="1">
      <alignment horizontal="center" vertical="center"/>
    </xf>
    <xf numFmtId="0" fontId="5" fillId="3" borderId="9" xfId="0" applyFont="1" applyFill="1" applyBorder="1" applyAlignment="1">
      <alignment horizontal="center" vertical="center"/>
    </xf>
    <xf numFmtId="0" fontId="5" fillId="3" borderId="13" xfId="0" applyFont="1" applyFill="1" applyBorder="1" applyAlignment="1">
      <alignment horizontal="center" vertical="center"/>
    </xf>
    <xf numFmtId="0" fontId="0" fillId="3" borderId="10" xfId="0" applyFill="1" applyBorder="1" applyAlignment="1">
      <alignment horizontal="center" vertical="center"/>
    </xf>
    <xf numFmtId="0" fontId="5" fillId="3" borderId="18" xfId="0" applyFont="1" applyFill="1" applyBorder="1" applyAlignment="1">
      <alignment horizontal="center" vertical="center"/>
    </xf>
    <xf numFmtId="0" fontId="5" fillId="3" borderId="19" xfId="0" applyFont="1" applyFill="1" applyBorder="1" applyAlignment="1">
      <alignment horizontal="center" vertical="center"/>
    </xf>
    <xf numFmtId="0" fontId="2" fillId="0" borderId="0" xfId="1" applyFont="1" applyFill="1" applyBorder="1" applyAlignment="1">
      <alignment vertical="center"/>
    </xf>
    <xf numFmtId="0" fontId="8" fillId="0" borderId="0" xfId="0" applyFont="1">
      <alignment vertical="center"/>
    </xf>
    <xf numFmtId="0" fontId="5" fillId="0" borderId="19" xfId="0" applyFont="1" applyBorder="1" applyAlignment="1">
      <alignment horizontal="center" vertical="center"/>
    </xf>
    <xf numFmtId="0" fontId="0" fillId="0" borderId="20" xfId="0" applyBorder="1" applyAlignment="1">
      <alignment horizontal="center" vertical="center"/>
    </xf>
    <xf numFmtId="176" fontId="5" fillId="0" borderId="23" xfId="0" applyNumberFormat="1" applyFont="1" applyBorder="1" applyAlignment="1">
      <alignment horizontal="center" vertical="center"/>
    </xf>
    <xf numFmtId="176" fontId="5" fillId="0" borderId="21" xfId="0" applyNumberFormat="1" applyFont="1" applyBorder="1" applyAlignment="1">
      <alignment horizontal="center" vertical="center"/>
    </xf>
    <xf numFmtId="178" fontId="5" fillId="2" borderId="21" xfId="0" applyNumberFormat="1" applyFont="1" applyFill="1" applyBorder="1" applyAlignment="1">
      <alignment horizontal="center" vertical="center"/>
    </xf>
    <xf numFmtId="178" fontId="5" fillId="2" borderId="23" xfId="0" applyNumberFormat="1" applyFont="1" applyFill="1" applyBorder="1" applyAlignment="1">
      <alignment horizontal="center" vertical="center"/>
    </xf>
    <xf numFmtId="0" fontId="0" fillId="2" borderId="22" xfId="0" applyFill="1" applyBorder="1" applyAlignment="1">
      <alignment horizontal="center" vertical="center"/>
    </xf>
    <xf numFmtId="0" fontId="0" fillId="3" borderId="20" xfId="0" applyFill="1" applyBorder="1" applyAlignment="1">
      <alignment horizontal="center" vertical="center"/>
    </xf>
    <xf numFmtId="0" fontId="0" fillId="0" borderId="0" xfId="0" applyBorder="1">
      <alignment vertical="center"/>
    </xf>
    <xf numFmtId="177" fontId="5" fillId="0" borderId="21" xfId="0" applyNumberFormat="1" applyFont="1" applyBorder="1" applyAlignment="1">
      <alignment horizontal="center" vertical="center"/>
    </xf>
    <xf numFmtId="176" fontId="0" fillId="0" borderId="22" xfId="0" applyNumberFormat="1" applyBorder="1" applyAlignment="1">
      <alignment horizontal="center" vertical="center"/>
    </xf>
    <xf numFmtId="179" fontId="5" fillId="2" borderId="21" xfId="0" applyNumberFormat="1" applyFont="1" applyFill="1" applyBorder="1" applyAlignment="1">
      <alignment horizontal="center" vertical="center"/>
    </xf>
    <xf numFmtId="0" fontId="5" fillId="3" borderId="25" xfId="0" applyFont="1" applyFill="1" applyBorder="1" applyAlignment="1">
      <alignment horizontal="center" vertical="center"/>
    </xf>
    <xf numFmtId="180" fontId="5" fillId="2" borderId="18" xfId="0" applyNumberFormat="1" applyFont="1" applyFill="1" applyBorder="1" applyAlignment="1">
      <alignment horizontal="center" vertical="center"/>
    </xf>
    <xf numFmtId="180" fontId="5" fillId="2" borderId="19" xfId="0" applyNumberFormat="1" applyFont="1" applyFill="1" applyBorder="1" applyAlignment="1">
      <alignment horizontal="center" vertical="center"/>
    </xf>
    <xf numFmtId="180" fontId="5" fillId="2" borderId="20" xfId="0" applyNumberFormat="1" applyFont="1" applyFill="1" applyBorder="1" applyAlignment="1">
      <alignment horizontal="center" vertical="center"/>
    </xf>
    <xf numFmtId="0" fontId="5" fillId="3" borderId="25" xfId="0" applyNumberFormat="1" applyFont="1" applyFill="1" applyBorder="1" applyAlignment="1">
      <alignment horizontal="center" vertical="center"/>
    </xf>
    <xf numFmtId="0" fontId="5" fillId="3" borderId="27" xfId="0" applyFont="1" applyFill="1" applyBorder="1" applyAlignment="1">
      <alignment horizontal="center" vertical="center"/>
    </xf>
    <xf numFmtId="0" fontId="2" fillId="0" borderId="11" xfId="1" applyFont="1" applyBorder="1" applyAlignment="1">
      <alignment vertical="center"/>
    </xf>
    <xf numFmtId="0" fontId="2" fillId="0" borderId="5" xfId="1" applyFont="1" applyBorder="1" applyAlignment="1">
      <alignment vertical="center"/>
    </xf>
    <xf numFmtId="0" fontId="2" fillId="0" borderId="5" xfId="1" applyFont="1" applyBorder="1" applyAlignment="1">
      <alignment horizontal="left" vertical="center"/>
    </xf>
    <xf numFmtId="0" fontId="2" fillId="0" borderId="24" xfId="1" applyFont="1" applyBorder="1" applyAlignment="1">
      <alignment horizontal="left" vertical="center" shrinkToFit="1"/>
    </xf>
    <xf numFmtId="0" fontId="7" fillId="2" borderId="9" xfId="0" applyFont="1" applyFill="1" applyBorder="1" applyAlignment="1">
      <alignment horizontal="center" vertical="center"/>
    </xf>
    <xf numFmtId="0" fontId="7" fillId="0" borderId="9" xfId="0" applyFont="1" applyFill="1" applyBorder="1" applyAlignment="1">
      <alignment horizontal="center" vertical="center"/>
    </xf>
    <xf numFmtId="0" fontId="5" fillId="4" borderId="9" xfId="0" applyFont="1" applyFill="1" applyBorder="1" applyAlignment="1">
      <alignment horizontal="center" vertical="center"/>
    </xf>
    <xf numFmtId="0" fontId="5" fillId="4" borderId="13" xfId="0" applyFont="1" applyFill="1" applyBorder="1" applyAlignment="1">
      <alignment horizontal="center" vertical="center"/>
    </xf>
    <xf numFmtId="0" fontId="5" fillId="4" borderId="10" xfId="0" applyFont="1" applyFill="1" applyBorder="1" applyAlignment="1">
      <alignment horizontal="center" vertical="center"/>
    </xf>
    <xf numFmtId="0" fontId="11" fillId="0" borderId="18" xfId="0" applyFont="1" applyBorder="1" applyAlignment="1">
      <alignment horizontal="center" vertical="center"/>
    </xf>
    <xf numFmtId="0" fontId="5" fillId="0" borderId="25" xfId="0" applyFont="1" applyFill="1" applyBorder="1" applyAlignment="1">
      <alignment horizontal="center" vertical="center"/>
    </xf>
    <xf numFmtId="0" fontId="5" fillId="0" borderId="26" xfId="0" applyFont="1" applyFill="1" applyBorder="1" applyAlignment="1">
      <alignment horizontal="center" vertical="center"/>
    </xf>
    <xf numFmtId="0" fontId="0" fillId="0" borderId="27" xfId="0" applyFill="1" applyBorder="1" applyAlignment="1">
      <alignment horizontal="center" vertical="center"/>
    </xf>
    <xf numFmtId="0" fontId="5" fillId="4" borderId="18" xfId="0" applyFont="1" applyFill="1" applyBorder="1" applyAlignment="1">
      <alignment horizontal="center" vertical="center"/>
    </xf>
    <xf numFmtId="0" fontId="1" fillId="0" borderId="0" xfId="2">
      <alignment vertical="center"/>
    </xf>
    <xf numFmtId="0" fontId="1" fillId="0" borderId="0" xfId="2" applyBorder="1">
      <alignment vertical="center"/>
    </xf>
    <xf numFmtId="0" fontId="1" fillId="0" borderId="0" xfId="2" applyFill="1" applyBorder="1" applyAlignment="1">
      <alignment horizontal="center" vertical="center"/>
    </xf>
    <xf numFmtId="0" fontId="1" fillId="0" borderId="0" xfId="2" applyBorder="1" applyAlignment="1">
      <alignment horizontal="right" vertical="center"/>
    </xf>
    <xf numFmtId="0" fontId="1" fillId="0" borderId="0" xfId="2" applyBorder="1" applyAlignment="1">
      <alignment horizontal="center" vertical="center"/>
    </xf>
    <xf numFmtId="0" fontId="13" fillId="0" borderId="0" xfId="2" applyFont="1" applyBorder="1" applyAlignment="1">
      <alignment horizontal="center" vertical="center"/>
    </xf>
    <xf numFmtId="0" fontId="14" fillId="0" borderId="0" xfId="2" applyFont="1" applyBorder="1">
      <alignment vertical="center"/>
    </xf>
    <xf numFmtId="0" fontId="1" fillId="0" borderId="0" xfId="2" applyBorder="1" applyAlignment="1">
      <alignment horizontal="left" vertical="center"/>
    </xf>
    <xf numFmtId="0" fontId="13" fillId="0" borderId="0" xfId="2" applyFont="1" applyBorder="1">
      <alignment vertical="center"/>
    </xf>
    <xf numFmtId="0" fontId="5" fillId="0" borderId="13" xfId="0" applyFont="1" applyBorder="1" applyAlignment="1">
      <alignment horizontal="center" vertical="center"/>
    </xf>
    <xf numFmtId="0" fontId="2" fillId="0" borderId="8" xfId="1" applyFont="1" applyBorder="1" applyAlignment="1">
      <alignment horizontal="left" vertical="center"/>
    </xf>
    <xf numFmtId="0" fontId="5" fillId="0" borderId="18" xfId="0" applyFont="1" applyBorder="1" applyAlignment="1">
      <alignment horizontal="center" vertical="center"/>
    </xf>
    <xf numFmtId="0" fontId="0" fillId="4" borderId="10" xfId="0" applyFill="1" applyBorder="1" applyAlignment="1">
      <alignment horizontal="center" vertical="center"/>
    </xf>
    <xf numFmtId="0" fontId="9" fillId="0" borderId="10" xfId="0" applyFont="1" applyFill="1" applyBorder="1" applyAlignment="1">
      <alignment horizontal="center" vertical="center"/>
    </xf>
    <xf numFmtId="0" fontId="5" fillId="0" borderId="13" xfId="0" applyFont="1" applyBorder="1" applyAlignment="1">
      <alignment horizontal="center" vertical="center"/>
    </xf>
    <xf numFmtId="0" fontId="5" fillId="0" borderId="18" xfId="0" applyFont="1" applyBorder="1" applyAlignment="1">
      <alignment horizontal="center" vertical="center"/>
    </xf>
    <xf numFmtId="0" fontId="1" fillId="0" borderId="0" xfId="2" applyFill="1" applyBorder="1" applyAlignment="1">
      <alignment horizontal="left" vertical="center"/>
    </xf>
    <xf numFmtId="0" fontId="1" fillId="0" borderId="0" xfId="2" applyFill="1" applyBorder="1" applyAlignment="1">
      <alignment vertical="center"/>
    </xf>
    <xf numFmtId="0" fontId="2" fillId="0" borderId="28" xfId="1" applyFont="1" applyBorder="1" applyAlignment="1">
      <alignment vertical="center" shrinkToFit="1"/>
    </xf>
    <xf numFmtId="0" fontId="2" fillId="0" borderId="24" xfId="1" applyFont="1" applyBorder="1" applyAlignment="1">
      <alignment vertical="center" shrinkToFit="1"/>
    </xf>
    <xf numFmtId="0" fontId="2" fillId="0" borderId="8" xfId="1" applyFont="1" applyBorder="1" applyAlignment="1">
      <alignment horizontal="left" vertical="center" shrinkToFit="1"/>
    </xf>
    <xf numFmtId="0" fontId="2" fillId="0" borderId="11" xfId="1" applyFont="1" applyBorder="1" applyAlignment="1">
      <alignment horizontal="left" vertical="center" shrinkToFit="1"/>
    </xf>
    <xf numFmtId="0" fontId="2" fillId="0" borderId="8" xfId="1" applyFont="1" applyBorder="1" applyAlignment="1">
      <alignment vertical="center" shrinkToFit="1"/>
    </xf>
    <xf numFmtId="0" fontId="2" fillId="0" borderId="12" xfId="0" applyFont="1" applyBorder="1" applyAlignment="1">
      <alignment vertical="center" shrinkToFit="1"/>
    </xf>
    <xf numFmtId="0" fontId="2" fillId="0" borderId="11" xfId="1" applyFont="1" applyBorder="1" applyAlignment="1">
      <alignment vertical="center" shrinkToFit="1"/>
    </xf>
    <xf numFmtId="0" fontId="2" fillId="0" borderId="14" xfId="1" applyFont="1" applyBorder="1" applyAlignment="1">
      <alignment vertical="center" shrinkToFit="1"/>
    </xf>
    <xf numFmtId="0" fontId="2" fillId="0" borderId="1" xfId="1" applyFont="1" applyBorder="1" applyAlignment="1">
      <alignment vertical="center" shrinkToFit="1"/>
    </xf>
    <xf numFmtId="0" fontId="2" fillId="0" borderId="5" xfId="1" applyFont="1" applyBorder="1" applyAlignment="1">
      <alignment vertical="center" shrinkToFit="1"/>
    </xf>
    <xf numFmtId="0" fontId="2" fillId="0" borderId="5" xfId="1" applyFont="1" applyBorder="1" applyAlignment="1">
      <alignment horizontal="left" vertical="center" shrinkToFit="1"/>
    </xf>
    <xf numFmtId="0" fontId="6" fillId="0" borderId="8" xfId="1" applyFont="1" applyBorder="1" applyAlignment="1">
      <alignment horizontal="left" vertical="center" shrinkToFit="1"/>
    </xf>
    <xf numFmtId="0" fontId="12" fillId="0" borderId="0" xfId="2" applyFont="1" applyBorder="1" applyAlignment="1">
      <alignment vertical="center"/>
    </xf>
    <xf numFmtId="0" fontId="2" fillId="0" borderId="29" xfId="1" applyFont="1" applyBorder="1" applyAlignment="1">
      <alignment horizontal="left"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13" xfId="0" applyFont="1" applyBorder="1" applyAlignment="1">
      <alignment horizontal="center" vertical="center"/>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2" fillId="0" borderId="8" xfId="1" applyFont="1" applyBorder="1" applyAlignment="1">
      <alignment horizontal="left" vertical="center" wrapText="1"/>
    </xf>
    <xf numFmtId="0" fontId="2" fillId="0" borderId="8" xfId="1" applyFont="1" applyBorder="1" applyAlignment="1">
      <alignment horizontal="left" vertical="center"/>
    </xf>
    <xf numFmtId="0" fontId="5" fillId="0" borderId="18" xfId="0" applyFont="1" applyBorder="1" applyAlignment="1">
      <alignment horizontal="center" vertical="center"/>
    </xf>
    <xf numFmtId="0" fontId="5" fillId="0" borderId="21" xfId="0" applyFont="1" applyBorder="1" applyAlignment="1">
      <alignment horizontal="center" vertical="center"/>
    </xf>
    <xf numFmtId="0" fontId="0" fillId="0" borderId="30" xfId="0" applyBorder="1" applyAlignment="1">
      <alignment horizontal="center" vertical="center"/>
    </xf>
    <xf numFmtId="0" fontId="0" fillId="0" borderId="31" xfId="0" applyBorder="1" applyAlignment="1">
      <alignment horizontal="center" vertical="center"/>
    </xf>
    <xf numFmtId="0" fontId="1" fillId="0" borderId="0" xfId="2" applyFill="1" applyBorder="1" applyAlignment="1">
      <alignment horizontal="left" vertical="center"/>
    </xf>
    <xf numFmtId="0" fontId="2" fillId="0" borderId="24" xfId="1" applyFont="1" applyBorder="1" applyAlignment="1">
      <alignment horizontal="left" vertical="center"/>
    </xf>
    <xf numFmtId="0" fontId="2" fillId="0" borderId="29" xfId="1" applyFont="1" applyBorder="1" applyAlignment="1">
      <alignment horizontal="left" vertical="center"/>
    </xf>
    <xf numFmtId="0" fontId="12" fillId="0" borderId="0" xfId="2" applyFont="1" applyBorder="1" applyAlignment="1">
      <alignment horizontal="center" vertical="center"/>
    </xf>
  </cellXfs>
  <cellStyles count="3">
    <cellStyle name="標準" xfId="0" builtinId="0"/>
    <cellStyle name="標準 2" xfId="2" xr:uid="{00000000-0005-0000-0000-000001000000}"/>
    <cellStyle name="標準_080415　概算見積り時条件整理シート（改）" xfId="1" xr:uid="{00000000-0005-0000-0000-000002000000}"/>
  </cellStyles>
  <dxfs count="3">
    <dxf>
      <font>
        <condense val="0"/>
        <extend val="0"/>
        <color auto="1"/>
      </font>
      <fill>
        <patternFill patternType="lightHorizontal">
          <fgColor indexed="10"/>
          <bgColor indexed="65"/>
        </patternFill>
      </fill>
    </dxf>
    <dxf>
      <font>
        <condense val="0"/>
        <extend val="0"/>
        <color auto="1"/>
      </font>
      <fill>
        <patternFill patternType="lightHorizontal">
          <fgColor indexed="10"/>
          <bgColor indexed="65"/>
        </patternFill>
      </fill>
    </dxf>
    <dxf>
      <font>
        <condense val="0"/>
        <extend val="0"/>
        <color auto="1"/>
      </font>
      <fill>
        <patternFill patternType="lightHorizontal">
          <fgColor indexed="10"/>
          <bgColor indexed="65"/>
        </patternFill>
      </fill>
    </dxf>
  </dxfs>
  <tableStyles count="0" defaultTableStyle="TableStyleMedium2" defaultPivotStyle="PivotStyleLight16"/>
  <colors>
    <mruColors>
      <color rgb="FFD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9</xdr:col>
      <xdr:colOff>350153</xdr:colOff>
      <xdr:row>47</xdr:row>
      <xdr:rowOff>6693</xdr:rowOff>
    </xdr:from>
    <xdr:to>
      <xdr:col>10</xdr:col>
      <xdr:colOff>24793</xdr:colOff>
      <xdr:row>48</xdr:row>
      <xdr:rowOff>104956</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9637028" y="7912443"/>
          <a:ext cx="360440" cy="2697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xdr:from>
      <xdr:col>4</xdr:col>
      <xdr:colOff>1</xdr:colOff>
      <xdr:row>75</xdr:row>
      <xdr:rowOff>137582</xdr:rowOff>
    </xdr:from>
    <xdr:to>
      <xdr:col>7</xdr:col>
      <xdr:colOff>635001</xdr:colOff>
      <xdr:row>78</xdr:row>
      <xdr:rowOff>105832</xdr:rowOff>
    </xdr:to>
    <xdr:sp macro="" textlink="">
      <xdr:nvSpPr>
        <xdr:cNvPr id="46" name="テキスト ボックス 45">
          <a:extLst>
            <a:ext uri="{FF2B5EF4-FFF2-40B4-BE49-F238E27FC236}">
              <a16:creationId xmlns:a16="http://schemas.microsoft.com/office/drawing/2014/main" id="{00000000-0008-0000-0000-00002E000000}"/>
            </a:ext>
          </a:extLst>
        </xdr:cNvPr>
        <xdr:cNvSpPr txBox="1"/>
      </xdr:nvSpPr>
      <xdr:spPr>
        <a:xfrm>
          <a:off x="5863168" y="12742332"/>
          <a:ext cx="2698750" cy="476250"/>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u="sng"/>
            <a:t>対象部材　　壁　・　床版　・　梁　・　底版</a:t>
          </a:r>
          <a:endParaRPr kumimoji="1" lang="en-US" altLang="ja-JP" sz="1000" u="sng"/>
        </a:p>
        <a:p>
          <a:r>
            <a:rPr kumimoji="1" lang="ja-JP" altLang="en-US" sz="1000" u="sng"/>
            <a:t>施工方向　　横向き　・　下向き　・　上向き</a:t>
          </a:r>
        </a:p>
      </xdr:txBody>
    </xdr:sp>
    <xdr:clientData/>
  </xdr:twoCellAnchor>
  <xdr:twoCellAnchor>
    <xdr:from>
      <xdr:col>0</xdr:col>
      <xdr:colOff>84667</xdr:colOff>
      <xdr:row>44</xdr:row>
      <xdr:rowOff>42332</xdr:rowOff>
    </xdr:from>
    <xdr:to>
      <xdr:col>4</xdr:col>
      <xdr:colOff>677339</xdr:colOff>
      <xdr:row>75</xdr:row>
      <xdr:rowOff>169331</xdr:rowOff>
    </xdr:to>
    <xdr:grpSp>
      <xdr:nvGrpSpPr>
        <xdr:cNvPr id="22" name="グループ化 21">
          <a:extLst>
            <a:ext uri="{FF2B5EF4-FFF2-40B4-BE49-F238E27FC236}">
              <a16:creationId xmlns:a16="http://schemas.microsoft.com/office/drawing/2014/main" id="{EDF784F0-F97B-46D5-9707-0C10B2DC4B99}"/>
            </a:ext>
          </a:extLst>
        </xdr:cNvPr>
        <xdr:cNvGrpSpPr/>
      </xdr:nvGrpSpPr>
      <xdr:grpSpPr>
        <a:xfrm>
          <a:off x="84667" y="7467599"/>
          <a:ext cx="5773425" cy="5376332"/>
          <a:chOff x="84667" y="7397749"/>
          <a:chExt cx="6455839" cy="5376332"/>
        </a:xfrm>
      </xdr:grpSpPr>
      <xdr:sp macro="" textlink="">
        <xdr:nvSpPr>
          <xdr:cNvPr id="19" name="Text Box 37">
            <a:extLst>
              <a:ext uri="{FF2B5EF4-FFF2-40B4-BE49-F238E27FC236}">
                <a16:creationId xmlns:a16="http://schemas.microsoft.com/office/drawing/2014/main" id="{00000000-0008-0000-0000-000013000000}"/>
              </a:ext>
            </a:extLst>
          </xdr:cNvPr>
          <xdr:cNvSpPr txBox="1">
            <a:spLocks noChangeArrowheads="1"/>
          </xdr:cNvSpPr>
        </xdr:nvSpPr>
        <xdr:spPr bwMode="auto">
          <a:xfrm>
            <a:off x="6178556" y="9810750"/>
            <a:ext cx="361950" cy="977900"/>
          </a:xfrm>
          <a:prstGeom prst="rect">
            <a:avLst/>
          </a:prstGeom>
          <a:solidFill>
            <a:srgbClr val="FFFFFF"/>
          </a:solidFill>
          <a:ln w="9525">
            <a:solidFill>
              <a:srgbClr val="000000"/>
            </a:solidFill>
            <a:miter lim="800000"/>
            <a:headEnd/>
            <a:tailEnd/>
          </a:ln>
        </xdr:spPr>
        <xdr:txBody>
          <a:bodyPr vertOverflow="clip" vert="wordArtVertRtl" wrap="square" lIns="27432" tIns="0" rIns="27432" bIns="0" anchor="ctr" upright="1"/>
          <a:lstStyle/>
          <a:p>
            <a:pPr algn="ctr" rtl="0">
              <a:defRPr sz="1000"/>
            </a:pPr>
            <a:r>
              <a:rPr lang="ja-JP" altLang="en-US" sz="1200" b="0" i="0" u="none" strike="noStrike" baseline="0">
                <a:solidFill>
                  <a:srgbClr val="000000"/>
                </a:solidFill>
                <a:latin typeface="ＭＳ Ｐゴシック"/>
                <a:ea typeface="ＭＳ Ｐゴシック"/>
              </a:rPr>
              <a:t>背面側</a:t>
            </a:r>
          </a:p>
        </xdr:txBody>
      </xdr:sp>
      <xdr:grpSp>
        <xdr:nvGrpSpPr>
          <xdr:cNvPr id="21" name="グループ化 20">
            <a:extLst>
              <a:ext uri="{FF2B5EF4-FFF2-40B4-BE49-F238E27FC236}">
                <a16:creationId xmlns:a16="http://schemas.microsoft.com/office/drawing/2014/main" id="{401F433D-14FE-48FB-993D-9A74D7051483}"/>
              </a:ext>
            </a:extLst>
          </xdr:cNvPr>
          <xdr:cNvGrpSpPr/>
        </xdr:nvGrpSpPr>
        <xdr:grpSpPr>
          <a:xfrm>
            <a:off x="84667" y="7397749"/>
            <a:ext cx="6244167" cy="5376332"/>
            <a:chOff x="84667" y="7397749"/>
            <a:chExt cx="6244167" cy="5376332"/>
          </a:xfrm>
        </xdr:grpSpPr>
        <xdr:pic>
          <xdr:nvPicPr>
            <xdr:cNvPr id="20" name="図 19">
              <a:extLst>
                <a:ext uri="{FF2B5EF4-FFF2-40B4-BE49-F238E27FC236}">
                  <a16:creationId xmlns:a16="http://schemas.microsoft.com/office/drawing/2014/main" id="{FA27602C-BA94-46DE-B914-10C884ED507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24418" y="8720667"/>
              <a:ext cx="5518983" cy="3240000"/>
            </a:xfrm>
            <a:prstGeom prst="rect">
              <a:avLst/>
            </a:prstGeom>
          </xdr:spPr>
        </xdr:pic>
        <xdr:sp macro="" textlink="">
          <xdr:nvSpPr>
            <xdr:cNvPr id="30" name="テキスト ボックス 29">
              <a:extLst>
                <a:ext uri="{FF2B5EF4-FFF2-40B4-BE49-F238E27FC236}">
                  <a16:creationId xmlns:a16="http://schemas.microsoft.com/office/drawing/2014/main" id="{00000000-0008-0000-0000-00001E000000}"/>
                </a:ext>
              </a:extLst>
            </xdr:cNvPr>
            <xdr:cNvSpPr txBox="1"/>
          </xdr:nvSpPr>
          <xdr:spPr>
            <a:xfrm>
              <a:off x="2688164" y="12181415"/>
              <a:ext cx="2254250" cy="5926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latin typeface="+mn-ea"/>
                  <a:ea typeface="+mn-ea"/>
                </a:rPr>
                <a:t>CC</a:t>
              </a:r>
              <a:r>
                <a:rPr kumimoji="1" lang="ja-JP" altLang="en-US" sz="1000">
                  <a:latin typeface="+mn-ea"/>
                  <a:ea typeface="+mn-ea"/>
                </a:rPr>
                <a:t>ｂ長　</a:t>
              </a:r>
              <a:r>
                <a:rPr kumimoji="1" lang="en-US" altLang="ja-JP" sz="1000">
                  <a:latin typeface="+mn-ea"/>
                  <a:ea typeface="+mn-ea"/>
                </a:rPr>
                <a:t>L=t-t1+</a:t>
              </a:r>
              <a:r>
                <a:rPr kumimoji="1" lang="ja-JP" altLang="en-US" sz="1000">
                  <a:latin typeface="+mn-ea"/>
                  <a:ea typeface="+mn-ea"/>
                </a:rPr>
                <a:t>増打ち厚　</a:t>
              </a:r>
              <a:r>
                <a:rPr kumimoji="1" lang="en-US" altLang="ja-JP" sz="1000">
                  <a:latin typeface="+mn-ea"/>
                  <a:ea typeface="+mn-ea"/>
                </a:rPr>
                <a:t>(mm)</a:t>
              </a:r>
            </a:p>
            <a:p>
              <a:r>
                <a:rPr kumimoji="1" lang="ja-JP" altLang="en-US" sz="1000">
                  <a:latin typeface="+mn-ea"/>
                  <a:ea typeface="+mn-ea"/>
                </a:rPr>
                <a:t>削孔長　</a:t>
              </a:r>
              <a:r>
                <a:rPr kumimoji="1" lang="en-US" altLang="ja-JP" sz="1000">
                  <a:latin typeface="+mn-ea"/>
                  <a:ea typeface="+mn-ea"/>
                </a:rPr>
                <a:t>L=</a:t>
              </a:r>
              <a:r>
                <a:rPr kumimoji="1" lang="ja-JP" altLang="en-US" sz="1000">
                  <a:latin typeface="+mn-ea"/>
                  <a:ea typeface="+mn-ea"/>
                </a:rPr>
                <a:t>ｔ</a:t>
              </a:r>
              <a:r>
                <a:rPr kumimoji="1" lang="en-US" altLang="ja-JP" sz="1000">
                  <a:latin typeface="+mn-ea"/>
                  <a:ea typeface="+mn-ea"/>
                </a:rPr>
                <a:t>-</a:t>
              </a:r>
              <a:r>
                <a:rPr kumimoji="1" lang="ja-JP" altLang="en-US" sz="1000">
                  <a:latin typeface="+mn-ea"/>
                  <a:ea typeface="+mn-ea"/>
                </a:rPr>
                <a:t>ｔ</a:t>
              </a:r>
              <a:r>
                <a:rPr kumimoji="1" lang="en-US" altLang="ja-JP" sz="1000">
                  <a:latin typeface="+mn-ea"/>
                  <a:ea typeface="+mn-ea"/>
                </a:rPr>
                <a:t>1</a:t>
              </a:r>
              <a:r>
                <a:rPr kumimoji="1" lang="ja-JP" altLang="en-US" sz="1000">
                  <a:latin typeface="+mn-ea"/>
                  <a:ea typeface="+mn-ea"/>
                </a:rPr>
                <a:t>　</a:t>
              </a:r>
              <a:r>
                <a:rPr kumimoji="1" lang="en-US" altLang="ja-JP" sz="1000">
                  <a:latin typeface="+mn-ea"/>
                  <a:ea typeface="+mn-ea"/>
                </a:rPr>
                <a:t>(mm)</a:t>
              </a:r>
              <a:endParaRPr kumimoji="1" lang="ja-JP" altLang="en-US" sz="1000">
                <a:latin typeface="+mn-ea"/>
                <a:ea typeface="+mn-ea"/>
              </a:endParaRPr>
            </a:p>
          </xdr:txBody>
        </xdr:sp>
        <xdr:sp macro="" textlink="">
          <xdr:nvSpPr>
            <xdr:cNvPr id="6" name="Line 17">
              <a:extLst>
                <a:ext uri="{FF2B5EF4-FFF2-40B4-BE49-F238E27FC236}">
                  <a16:creationId xmlns:a16="http://schemas.microsoft.com/office/drawing/2014/main" id="{00000000-0008-0000-0000-000006000000}"/>
                </a:ext>
              </a:extLst>
            </xdr:cNvPr>
            <xdr:cNvSpPr>
              <a:spLocks noChangeShapeType="1"/>
            </xdr:cNvSpPr>
          </xdr:nvSpPr>
          <xdr:spPr bwMode="auto">
            <a:xfrm flipV="1">
              <a:off x="6131994" y="7576626"/>
              <a:ext cx="0" cy="110913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8" name="Line 19">
              <a:extLst>
                <a:ext uri="{FF2B5EF4-FFF2-40B4-BE49-F238E27FC236}">
                  <a16:creationId xmlns:a16="http://schemas.microsoft.com/office/drawing/2014/main" id="{00000000-0008-0000-0000-000008000000}"/>
                </a:ext>
              </a:extLst>
            </xdr:cNvPr>
            <xdr:cNvSpPr>
              <a:spLocks noChangeShapeType="1"/>
            </xdr:cNvSpPr>
          </xdr:nvSpPr>
          <xdr:spPr bwMode="auto">
            <a:xfrm flipV="1">
              <a:off x="5144569" y="8141776"/>
              <a:ext cx="0" cy="55350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Line 20">
              <a:extLst>
                <a:ext uri="{FF2B5EF4-FFF2-40B4-BE49-F238E27FC236}">
                  <a16:creationId xmlns:a16="http://schemas.microsoft.com/office/drawing/2014/main" id="{00000000-0008-0000-0000-000009000000}"/>
                </a:ext>
              </a:extLst>
            </xdr:cNvPr>
            <xdr:cNvSpPr>
              <a:spLocks noChangeShapeType="1"/>
            </xdr:cNvSpPr>
          </xdr:nvSpPr>
          <xdr:spPr bwMode="auto">
            <a:xfrm flipH="1" flipV="1">
              <a:off x="1634084" y="8132251"/>
              <a:ext cx="0" cy="55350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Line 16">
              <a:extLst>
                <a:ext uri="{FF2B5EF4-FFF2-40B4-BE49-F238E27FC236}">
                  <a16:creationId xmlns:a16="http://schemas.microsoft.com/office/drawing/2014/main" id="{00000000-0008-0000-0000-000005000000}"/>
                </a:ext>
              </a:extLst>
            </xdr:cNvPr>
            <xdr:cNvSpPr>
              <a:spLocks noChangeShapeType="1"/>
            </xdr:cNvSpPr>
          </xdr:nvSpPr>
          <xdr:spPr bwMode="auto">
            <a:xfrm flipH="1" flipV="1">
              <a:off x="996960" y="7605201"/>
              <a:ext cx="0" cy="109960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7" name="Line 18">
              <a:extLst>
                <a:ext uri="{FF2B5EF4-FFF2-40B4-BE49-F238E27FC236}">
                  <a16:creationId xmlns:a16="http://schemas.microsoft.com/office/drawing/2014/main" id="{00000000-0008-0000-0000-000007000000}"/>
                </a:ext>
              </a:extLst>
            </xdr:cNvPr>
            <xdr:cNvSpPr>
              <a:spLocks noChangeShapeType="1"/>
            </xdr:cNvSpPr>
          </xdr:nvSpPr>
          <xdr:spPr bwMode="auto">
            <a:xfrm>
              <a:off x="1029768" y="7669760"/>
              <a:ext cx="5087400"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10" name="Line 21">
              <a:extLst>
                <a:ext uri="{FF2B5EF4-FFF2-40B4-BE49-F238E27FC236}">
                  <a16:creationId xmlns:a16="http://schemas.microsoft.com/office/drawing/2014/main" id="{00000000-0008-0000-0000-00000A000000}"/>
                </a:ext>
              </a:extLst>
            </xdr:cNvPr>
            <xdr:cNvSpPr>
              <a:spLocks noChangeShapeType="1"/>
            </xdr:cNvSpPr>
          </xdr:nvSpPr>
          <xdr:spPr bwMode="auto">
            <a:xfrm>
              <a:off x="5166795" y="8196810"/>
              <a:ext cx="936000"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11" name="Line 22">
              <a:extLst>
                <a:ext uri="{FF2B5EF4-FFF2-40B4-BE49-F238E27FC236}">
                  <a16:creationId xmlns:a16="http://schemas.microsoft.com/office/drawing/2014/main" id="{00000000-0008-0000-0000-00000B000000}"/>
                </a:ext>
              </a:extLst>
            </xdr:cNvPr>
            <xdr:cNvSpPr>
              <a:spLocks noChangeShapeType="1"/>
            </xdr:cNvSpPr>
          </xdr:nvSpPr>
          <xdr:spPr bwMode="auto">
            <a:xfrm>
              <a:off x="1008601" y="8207393"/>
              <a:ext cx="612000"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13" name="Line 24">
              <a:extLst>
                <a:ext uri="{FF2B5EF4-FFF2-40B4-BE49-F238E27FC236}">
                  <a16:creationId xmlns:a16="http://schemas.microsoft.com/office/drawing/2014/main" id="{00000000-0008-0000-0000-00000D000000}"/>
                </a:ext>
              </a:extLst>
            </xdr:cNvPr>
            <xdr:cNvSpPr>
              <a:spLocks noChangeShapeType="1"/>
            </xdr:cNvSpPr>
          </xdr:nvSpPr>
          <xdr:spPr bwMode="auto">
            <a:xfrm flipV="1">
              <a:off x="5132937" y="12314773"/>
              <a:ext cx="6572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2" name="Line 23">
              <a:extLst>
                <a:ext uri="{FF2B5EF4-FFF2-40B4-BE49-F238E27FC236}">
                  <a16:creationId xmlns:a16="http://schemas.microsoft.com/office/drawing/2014/main" id="{00000000-0008-0000-0000-00000C000000}"/>
                </a:ext>
              </a:extLst>
            </xdr:cNvPr>
            <xdr:cNvSpPr>
              <a:spLocks noChangeShapeType="1"/>
            </xdr:cNvSpPr>
          </xdr:nvSpPr>
          <xdr:spPr bwMode="auto">
            <a:xfrm>
              <a:off x="5122332" y="11957061"/>
              <a:ext cx="0" cy="357718"/>
            </a:xfrm>
            <a:prstGeom prst="line">
              <a:avLst/>
            </a:prstGeom>
            <a:noFill/>
            <a:ln w="9525">
              <a:solidFill>
                <a:srgbClr val="000000"/>
              </a:solidFill>
              <a:round/>
              <a:headEnd type="triangle" w="med" len="med"/>
              <a:tailEnd/>
            </a:ln>
            <a:extLst>
              <a:ext uri="{909E8E84-426E-40DD-AFC4-6F175D3DCCD1}">
                <a14:hiddenFill xmlns:a14="http://schemas.microsoft.com/office/drawing/2010/main">
                  <a:noFill/>
                </a14:hiddenFill>
              </a:ext>
            </a:extLst>
          </xdr:spPr>
        </xdr:sp>
        <xdr:sp macro="" textlink="">
          <xdr:nvSpPr>
            <xdr:cNvPr id="16" name="Line 32">
              <a:extLst>
                <a:ext uri="{FF2B5EF4-FFF2-40B4-BE49-F238E27FC236}">
                  <a16:creationId xmlns:a16="http://schemas.microsoft.com/office/drawing/2014/main" id="{00000000-0008-0000-0000-000010000000}"/>
                </a:ext>
              </a:extLst>
            </xdr:cNvPr>
            <xdr:cNvSpPr>
              <a:spLocks noChangeShapeType="1"/>
            </xdr:cNvSpPr>
          </xdr:nvSpPr>
          <xdr:spPr bwMode="auto">
            <a:xfrm>
              <a:off x="6138352" y="11969750"/>
              <a:ext cx="0" cy="69427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14" name="Line 27">
              <a:extLst>
                <a:ext uri="{FF2B5EF4-FFF2-40B4-BE49-F238E27FC236}">
                  <a16:creationId xmlns:a16="http://schemas.microsoft.com/office/drawing/2014/main" id="{00000000-0008-0000-0000-00000E000000}"/>
                </a:ext>
              </a:extLst>
            </xdr:cNvPr>
            <xdr:cNvSpPr>
              <a:spLocks noChangeShapeType="1"/>
            </xdr:cNvSpPr>
          </xdr:nvSpPr>
          <xdr:spPr bwMode="auto">
            <a:xfrm>
              <a:off x="1633041" y="11925312"/>
              <a:ext cx="0" cy="396000"/>
            </a:xfrm>
            <a:prstGeom prst="line">
              <a:avLst/>
            </a:prstGeom>
            <a:noFill/>
            <a:ln w="9525">
              <a:solidFill>
                <a:srgbClr val="000000"/>
              </a:solidFill>
              <a:round/>
              <a:headEnd type="triangle" w="med" len="med"/>
              <a:tailEnd/>
            </a:ln>
            <a:extLst>
              <a:ext uri="{909E8E84-426E-40DD-AFC4-6F175D3DCCD1}">
                <a14:hiddenFill xmlns:a14="http://schemas.microsoft.com/office/drawing/2010/main">
                  <a:noFill/>
                </a14:hiddenFill>
              </a:ext>
            </a:extLst>
          </xdr:spPr>
        </xdr:sp>
        <xdr:sp macro="" textlink="">
          <xdr:nvSpPr>
            <xdr:cNvPr id="15" name="Line 29">
              <a:extLst>
                <a:ext uri="{FF2B5EF4-FFF2-40B4-BE49-F238E27FC236}">
                  <a16:creationId xmlns:a16="http://schemas.microsoft.com/office/drawing/2014/main" id="{00000000-0008-0000-0000-00000F000000}"/>
                </a:ext>
              </a:extLst>
            </xdr:cNvPr>
            <xdr:cNvSpPr>
              <a:spLocks noChangeShapeType="1"/>
            </xdr:cNvSpPr>
          </xdr:nvSpPr>
          <xdr:spPr bwMode="auto">
            <a:xfrm flipH="1" flipV="1">
              <a:off x="1057301" y="12314769"/>
              <a:ext cx="5760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7" name="Line 33">
              <a:extLst>
                <a:ext uri="{FF2B5EF4-FFF2-40B4-BE49-F238E27FC236}">
                  <a16:creationId xmlns:a16="http://schemas.microsoft.com/office/drawing/2014/main" id="{00000000-0008-0000-0000-000011000000}"/>
                </a:ext>
              </a:extLst>
            </xdr:cNvPr>
            <xdr:cNvSpPr>
              <a:spLocks noChangeShapeType="1"/>
            </xdr:cNvSpPr>
          </xdr:nvSpPr>
          <xdr:spPr bwMode="auto">
            <a:xfrm>
              <a:off x="1001203" y="11969749"/>
              <a:ext cx="0" cy="70379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8" name="Line 34">
              <a:extLst>
                <a:ext uri="{FF2B5EF4-FFF2-40B4-BE49-F238E27FC236}">
                  <a16:creationId xmlns:a16="http://schemas.microsoft.com/office/drawing/2014/main" id="{00000000-0008-0000-0000-000012000000}"/>
                </a:ext>
              </a:extLst>
            </xdr:cNvPr>
            <xdr:cNvSpPr>
              <a:spLocks noChangeShapeType="1"/>
            </xdr:cNvSpPr>
          </xdr:nvSpPr>
          <xdr:spPr bwMode="auto">
            <a:xfrm>
              <a:off x="1010728" y="12597349"/>
              <a:ext cx="5112000"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23" name="Line 41">
              <a:extLst>
                <a:ext uri="{FF2B5EF4-FFF2-40B4-BE49-F238E27FC236}">
                  <a16:creationId xmlns:a16="http://schemas.microsoft.com/office/drawing/2014/main" id="{00000000-0008-0000-0000-000017000000}"/>
                </a:ext>
              </a:extLst>
            </xdr:cNvPr>
            <xdr:cNvSpPr>
              <a:spLocks noChangeShapeType="1"/>
            </xdr:cNvSpPr>
          </xdr:nvSpPr>
          <xdr:spPr bwMode="auto">
            <a:xfrm flipH="1">
              <a:off x="3245917" y="8017951"/>
              <a:ext cx="14636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4" name="Line 42">
              <a:extLst>
                <a:ext uri="{FF2B5EF4-FFF2-40B4-BE49-F238E27FC236}">
                  <a16:creationId xmlns:a16="http://schemas.microsoft.com/office/drawing/2014/main" id="{00000000-0008-0000-0000-000018000000}"/>
                </a:ext>
              </a:extLst>
            </xdr:cNvPr>
            <xdr:cNvSpPr>
              <a:spLocks noChangeShapeType="1"/>
            </xdr:cNvSpPr>
          </xdr:nvSpPr>
          <xdr:spPr bwMode="auto">
            <a:xfrm>
              <a:off x="3245917" y="8008427"/>
              <a:ext cx="257166" cy="1622406"/>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25" name="Text Box 38">
              <a:extLst>
                <a:ext uri="{FF2B5EF4-FFF2-40B4-BE49-F238E27FC236}">
                  <a16:creationId xmlns:a16="http://schemas.microsoft.com/office/drawing/2014/main" id="{00000000-0008-0000-0000-000019000000}"/>
                </a:ext>
              </a:extLst>
            </xdr:cNvPr>
            <xdr:cNvSpPr txBox="1">
              <a:spLocks noChangeArrowheads="1"/>
            </xdr:cNvSpPr>
          </xdr:nvSpPr>
          <xdr:spPr bwMode="auto">
            <a:xfrm>
              <a:off x="84667" y="9927166"/>
              <a:ext cx="857250" cy="980017"/>
            </a:xfrm>
            <a:prstGeom prst="rect">
              <a:avLst/>
            </a:prstGeom>
            <a:solidFill>
              <a:srgbClr val="FFFFFF"/>
            </a:solidFill>
            <a:ln w="9525">
              <a:solidFill>
                <a:srgbClr val="000000"/>
              </a:solidFill>
              <a:miter lim="800000"/>
              <a:headEnd/>
              <a:tailEnd/>
            </a:ln>
          </xdr:spPr>
          <xdr:txBody>
            <a:bodyPr vertOverflow="clip" vert="wordArtVertRtl" wrap="square" lIns="27432" tIns="0" rIns="27432" bIns="0" anchor="ctr" upright="1"/>
            <a:lstStyle/>
            <a:p>
              <a:pPr algn="ctr" rtl="0">
                <a:defRPr sz="1000"/>
              </a:pPr>
              <a:r>
                <a:rPr lang="ja-JP" altLang="en-US" sz="1200" b="0" i="0" u="none" strike="noStrike" baseline="0">
                  <a:solidFill>
                    <a:srgbClr val="000000"/>
                  </a:solidFill>
                  <a:latin typeface="ＭＳ Ｐゴシック"/>
                  <a:ea typeface="ＭＳ Ｐゴシック"/>
                </a:rPr>
                <a:t>施工側</a:t>
              </a:r>
            </a:p>
          </xdr:txBody>
        </xdr:sp>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5207000" y="12070290"/>
              <a:ext cx="719667" cy="3069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b="1"/>
                <a:t>主筋</a:t>
              </a:r>
            </a:p>
          </xdr:txBody>
        </xdr:sp>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1153592" y="12064996"/>
              <a:ext cx="476243" cy="3492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b="1"/>
                <a:t>主筋</a:t>
              </a:r>
            </a:p>
          </xdr:txBody>
        </xdr:sp>
        <xdr:sp macro="" textlink="">
          <xdr:nvSpPr>
            <xdr:cNvPr id="31" name="テキスト ボックス 30">
              <a:extLst>
                <a:ext uri="{FF2B5EF4-FFF2-40B4-BE49-F238E27FC236}">
                  <a16:creationId xmlns:a16="http://schemas.microsoft.com/office/drawing/2014/main" id="{00000000-0008-0000-0000-00001F000000}"/>
                </a:ext>
              </a:extLst>
            </xdr:cNvPr>
            <xdr:cNvSpPr txBox="1"/>
          </xdr:nvSpPr>
          <xdr:spPr>
            <a:xfrm>
              <a:off x="984250" y="7715252"/>
              <a:ext cx="1619250" cy="2328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既設主筋芯かぶり</a:t>
              </a:r>
            </a:p>
          </xdr:txBody>
        </xdr:sp>
        <xdr:sp macro="" textlink="">
          <xdr:nvSpPr>
            <xdr:cNvPr id="32" name="テキスト ボックス 31">
              <a:extLst>
                <a:ext uri="{FF2B5EF4-FFF2-40B4-BE49-F238E27FC236}">
                  <a16:creationId xmlns:a16="http://schemas.microsoft.com/office/drawing/2014/main" id="{00000000-0008-0000-0000-000020000000}"/>
                </a:ext>
              </a:extLst>
            </xdr:cNvPr>
            <xdr:cNvSpPr txBox="1"/>
          </xdr:nvSpPr>
          <xdr:spPr>
            <a:xfrm>
              <a:off x="1164166" y="7937501"/>
              <a:ext cx="370417" cy="232832"/>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en-US" altLang="ja-JP" sz="1100"/>
                <a:t>t2</a:t>
              </a:r>
              <a:endParaRPr kumimoji="1" lang="ja-JP" altLang="en-US" sz="1100"/>
            </a:p>
          </xdr:txBody>
        </xdr:sp>
        <xdr:sp macro="" textlink="">
          <xdr:nvSpPr>
            <xdr:cNvPr id="33" name="テキスト ボックス 32">
              <a:extLst>
                <a:ext uri="{FF2B5EF4-FFF2-40B4-BE49-F238E27FC236}">
                  <a16:creationId xmlns:a16="http://schemas.microsoft.com/office/drawing/2014/main" id="{00000000-0008-0000-0000-000021000000}"/>
                </a:ext>
              </a:extLst>
            </xdr:cNvPr>
            <xdr:cNvSpPr txBox="1"/>
          </xdr:nvSpPr>
          <xdr:spPr>
            <a:xfrm>
              <a:off x="1471090" y="7958666"/>
              <a:ext cx="508000" cy="2645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mm</a:t>
              </a:r>
              <a:endParaRPr kumimoji="1" lang="ja-JP" altLang="en-US" sz="1000"/>
            </a:p>
          </xdr:txBody>
        </xdr:sp>
        <xdr:sp macro="" textlink="">
          <xdr:nvSpPr>
            <xdr:cNvPr id="34" name="テキスト ボックス 33">
              <a:extLst>
                <a:ext uri="{FF2B5EF4-FFF2-40B4-BE49-F238E27FC236}">
                  <a16:creationId xmlns:a16="http://schemas.microsoft.com/office/drawing/2014/main" id="{00000000-0008-0000-0000-000022000000}"/>
                </a:ext>
              </a:extLst>
            </xdr:cNvPr>
            <xdr:cNvSpPr txBox="1"/>
          </xdr:nvSpPr>
          <xdr:spPr>
            <a:xfrm>
              <a:off x="2275432" y="7408334"/>
              <a:ext cx="1555750" cy="2751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既設部材厚さ　　ｔ＝</a:t>
              </a:r>
            </a:p>
          </xdr:txBody>
        </xdr:sp>
        <xdr:sp macro="" textlink="">
          <xdr:nvSpPr>
            <xdr:cNvPr id="35" name="テキスト ボックス 34">
              <a:extLst>
                <a:ext uri="{FF2B5EF4-FFF2-40B4-BE49-F238E27FC236}">
                  <a16:creationId xmlns:a16="http://schemas.microsoft.com/office/drawing/2014/main" id="{00000000-0008-0000-0000-000023000000}"/>
                </a:ext>
              </a:extLst>
            </xdr:cNvPr>
            <xdr:cNvSpPr txBox="1"/>
          </xdr:nvSpPr>
          <xdr:spPr>
            <a:xfrm>
              <a:off x="3534840" y="7397749"/>
              <a:ext cx="539749" cy="232832"/>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en-US" altLang="ja-JP" sz="1100"/>
                <a:t>t</a:t>
              </a:r>
              <a:endParaRPr kumimoji="1" lang="ja-JP" altLang="en-US" sz="1100"/>
            </a:p>
          </xdr:txBody>
        </xdr:sp>
        <xdr:sp macro="" textlink="">
          <xdr:nvSpPr>
            <xdr:cNvPr id="37" name="テキスト ボックス 36">
              <a:extLst>
                <a:ext uri="{FF2B5EF4-FFF2-40B4-BE49-F238E27FC236}">
                  <a16:creationId xmlns:a16="http://schemas.microsoft.com/office/drawing/2014/main" id="{00000000-0008-0000-0000-000025000000}"/>
                </a:ext>
              </a:extLst>
            </xdr:cNvPr>
            <xdr:cNvSpPr txBox="1"/>
          </xdr:nvSpPr>
          <xdr:spPr>
            <a:xfrm>
              <a:off x="4064006" y="7429500"/>
              <a:ext cx="508000" cy="2645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mm</a:t>
              </a:r>
              <a:endParaRPr kumimoji="1" lang="ja-JP" altLang="en-US" sz="1000"/>
            </a:p>
          </xdr:txBody>
        </xdr:sp>
        <xdr:sp macro="" textlink="">
          <xdr:nvSpPr>
            <xdr:cNvPr id="39" name="テキスト ボックス 38">
              <a:extLst>
                <a:ext uri="{FF2B5EF4-FFF2-40B4-BE49-F238E27FC236}">
                  <a16:creationId xmlns:a16="http://schemas.microsoft.com/office/drawing/2014/main" id="{00000000-0008-0000-0000-000027000000}"/>
                </a:ext>
              </a:extLst>
            </xdr:cNvPr>
            <xdr:cNvSpPr txBox="1"/>
          </xdr:nvSpPr>
          <xdr:spPr>
            <a:xfrm>
              <a:off x="4974167" y="7683503"/>
              <a:ext cx="1354667" cy="2751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既設主筋芯かぶり</a:t>
              </a:r>
            </a:p>
          </xdr:txBody>
        </xdr:sp>
        <xdr:sp macro="" textlink="">
          <xdr:nvSpPr>
            <xdr:cNvPr id="40" name="テキスト ボックス 39">
              <a:extLst>
                <a:ext uri="{FF2B5EF4-FFF2-40B4-BE49-F238E27FC236}">
                  <a16:creationId xmlns:a16="http://schemas.microsoft.com/office/drawing/2014/main" id="{00000000-0008-0000-0000-000028000000}"/>
                </a:ext>
              </a:extLst>
            </xdr:cNvPr>
            <xdr:cNvSpPr txBox="1"/>
          </xdr:nvSpPr>
          <xdr:spPr>
            <a:xfrm>
              <a:off x="5238754" y="7926917"/>
              <a:ext cx="539749" cy="232832"/>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en-US" altLang="ja-JP" sz="1100"/>
                <a:t>t1</a:t>
              </a:r>
              <a:endParaRPr kumimoji="1" lang="ja-JP" altLang="en-US" sz="1100"/>
            </a:p>
          </xdr:txBody>
        </xdr:sp>
        <xdr:sp macro="" textlink="">
          <xdr:nvSpPr>
            <xdr:cNvPr id="41" name="テキスト ボックス 40">
              <a:extLst>
                <a:ext uri="{FF2B5EF4-FFF2-40B4-BE49-F238E27FC236}">
                  <a16:creationId xmlns:a16="http://schemas.microsoft.com/office/drawing/2014/main" id="{00000000-0008-0000-0000-000029000000}"/>
                </a:ext>
              </a:extLst>
            </xdr:cNvPr>
            <xdr:cNvSpPr txBox="1"/>
          </xdr:nvSpPr>
          <xdr:spPr>
            <a:xfrm>
              <a:off x="5715002" y="7937500"/>
              <a:ext cx="508000" cy="2645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mm</a:t>
              </a:r>
              <a:endParaRPr kumimoji="1" lang="ja-JP" altLang="en-US" sz="1000"/>
            </a:p>
          </xdr:txBody>
        </xdr:sp>
        <xdr:sp macro="" textlink="">
          <xdr:nvSpPr>
            <xdr:cNvPr id="42" name="テキスト ボックス 41">
              <a:extLst>
                <a:ext uri="{FF2B5EF4-FFF2-40B4-BE49-F238E27FC236}">
                  <a16:creationId xmlns:a16="http://schemas.microsoft.com/office/drawing/2014/main" id="{00000000-0008-0000-0000-00002A000000}"/>
                </a:ext>
              </a:extLst>
            </xdr:cNvPr>
            <xdr:cNvSpPr txBox="1"/>
          </xdr:nvSpPr>
          <xdr:spPr>
            <a:xfrm>
              <a:off x="3132666" y="7799917"/>
              <a:ext cx="687917" cy="2751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CC</a:t>
              </a:r>
              <a:r>
                <a:rPr kumimoji="1" lang="ja-JP" altLang="en-US" sz="1000"/>
                <a:t>ｂ径　</a:t>
              </a:r>
              <a:r>
                <a:rPr kumimoji="1" lang="en-US" altLang="ja-JP" sz="1000"/>
                <a:t>D</a:t>
              </a:r>
              <a:endParaRPr kumimoji="1" lang="ja-JP" altLang="en-US" sz="1000"/>
            </a:p>
          </xdr:txBody>
        </xdr:sp>
        <xdr:sp macro="" textlink="">
          <xdr:nvSpPr>
            <xdr:cNvPr id="43" name="テキスト ボックス 42">
              <a:extLst>
                <a:ext uri="{FF2B5EF4-FFF2-40B4-BE49-F238E27FC236}">
                  <a16:creationId xmlns:a16="http://schemas.microsoft.com/office/drawing/2014/main" id="{00000000-0008-0000-0000-00002B000000}"/>
                </a:ext>
              </a:extLst>
            </xdr:cNvPr>
            <xdr:cNvSpPr txBox="1"/>
          </xdr:nvSpPr>
          <xdr:spPr>
            <a:xfrm>
              <a:off x="3757086" y="7789333"/>
              <a:ext cx="687916" cy="201083"/>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en-US" altLang="ja-JP" sz="1100"/>
                <a:t>13</a:t>
              </a:r>
              <a:r>
                <a:rPr kumimoji="1" lang="ja-JP" altLang="en-US" sz="1100"/>
                <a:t>～</a:t>
              </a:r>
              <a:r>
                <a:rPr kumimoji="1" lang="en-US" altLang="ja-JP" sz="1100"/>
                <a:t>32</a:t>
              </a:r>
              <a:endParaRPr kumimoji="1" lang="ja-JP" altLang="en-US" sz="1100"/>
            </a:p>
          </xdr:txBody>
        </xdr:sp>
        <xdr:sp macro="" textlink="">
          <xdr:nvSpPr>
            <xdr:cNvPr id="49" name="テキスト ボックス 48">
              <a:extLst>
                <a:ext uri="{FF2B5EF4-FFF2-40B4-BE49-F238E27FC236}">
                  <a16:creationId xmlns:a16="http://schemas.microsoft.com/office/drawing/2014/main" id="{63BAF1D5-4333-4A07-929B-1B665B003573}"/>
                </a:ext>
              </a:extLst>
            </xdr:cNvPr>
            <xdr:cNvSpPr txBox="1"/>
          </xdr:nvSpPr>
          <xdr:spPr>
            <a:xfrm>
              <a:off x="2104831" y="11546415"/>
              <a:ext cx="1280578" cy="32808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b="1">
                  <a:latin typeface="ＭＳ ゴシック" panose="020B0609070205080204" pitchFamily="49" charset="-128"/>
                  <a:ea typeface="ＭＳ ゴシック" panose="020B0609070205080204" pitchFamily="49" charset="-128"/>
                </a:rPr>
                <a:t>両端先端型</a:t>
              </a:r>
            </a:p>
          </xdr:txBody>
        </xdr:sp>
        <xdr:sp macro="" textlink="">
          <xdr:nvSpPr>
            <xdr:cNvPr id="50" name="Line 42">
              <a:extLst>
                <a:ext uri="{FF2B5EF4-FFF2-40B4-BE49-F238E27FC236}">
                  <a16:creationId xmlns:a16="http://schemas.microsoft.com/office/drawing/2014/main" id="{B027E635-D6A0-474A-B6AE-8A46946D063D}"/>
                </a:ext>
              </a:extLst>
            </xdr:cNvPr>
            <xdr:cNvSpPr>
              <a:spLocks noChangeShapeType="1"/>
            </xdr:cNvSpPr>
          </xdr:nvSpPr>
          <xdr:spPr bwMode="auto">
            <a:xfrm>
              <a:off x="3259667" y="8043332"/>
              <a:ext cx="116416" cy="283633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45" name="テキスト ボックス 44">
              <a:extLst>
                <a:ext uri="{FF2B5EF4-FFF2-40B4-BE49-F238E27FC236}">
                  <a16:creationId xmlns:a16="http://schemas.microsoft.com/office/drawing/2014/main" id="{2CB2C8DA-9073-446B-98AD-2B131EEAFDC9}"/>
                </a:ext>
              </a:extLst>
            </xdr:cNvPr>
            <xdr:cNvSpPr txBox="1"/>
          </xdr:nvSpPr>
          <xdr:spPr>
            <a:xfrm>
              <a:off x="2110120" y="8805326"/>
              <a:ext cx="952500" cy="33867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b="1">
                  <a:latin typeface="ＭＳ ゴシック" panose="020B0609070205080204" pitchFamily="49" charset="-128"/>
                  <a:ea typeface="ＭＳ ゴシック" panose="020B0609070205080204" pitchFamily="49" charset="-128"/>
                </a:rPr>
                <a:t>標準型</a:t>
              </a:r>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350153</xdr:colOff>
      <xdr:row>47</xdr:row>
      <xdr:rowOff>6693</xdr:rowOff>
    </xdr:from>
    <xdr:to>
      <xdr:col>10</xdr:col>
      <xdr:colOff>24793</xdr:colOff>
      <xdr:row>48</xdr:row>
      <xdr:rowOff>104956</xdr:rowOff>
    </xdr:to>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9637028" y="7960068"/>
          <a:ext cx="360440" cy="2697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xdr:from>
      <xdr:col>4</xdr:col>
      <xdr:colOff>1</xdr:colOff>
      <xdr:row>75</xdr:row>
      <xdr:rowOff>137582</xdr:rowOff>
    </xdr:from>
    <xdr:to>
      <xdr:col>7</xdr:col>
      <xdr:colOff>635001</xdr:colOff>
      <xdr:row>78</xdr:row>
      <xdr:rowOff>105832</xdr:rowOff>
    </xdr:to>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5857876" y="12891557"/>
          <a:ext cx="2692400" cy="482600"/>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u="sng"/>
            <a:t>対象部材　　壁　・　床版　・　梁　・　底版</a:t>
          </a:r>
          <a:endParaRPr kumimoji="1" lang="en-US" altLang="ja-JP" sz="1000" u="sng"/>
        </a:p>
        <a:p>
          <a:r>
            <a:rPr kumimoji="1" lang="ja-JP" altLang="en-US" sz="1000" u="sng"/>
            <a:t>施工方向　　横向き　・　下向き　・　上向き</a:t>
          </a:r>
        </a:p>
      </xdr:txBody>
    </xdr:sp>
    <xdr:clientData/>
  </xdr:twoCellAnchor>
  <xdr:twoCellAnchor>
    <xdr:from>
      <xdr:col>5</xdr:col>
      <xdr:colOff>619125</xdr:colOff>
      <xdr:row>16</xdr:row>
      <xdr:rowOff>123825</xdr:rowOff>
    </xdr:from>
    <xdr:to>
      <xdr:col>6</xdr:col>
      <xdr:colOff>123825</xdr:colOff>
      <xdr:row>17</xdr:row>
      <xdr:rowOff>85725</xdr:rowOff>
    </xdr:to>
    <xdr:cxnSp macro="">
      <xdr:nvCxnSpPr>
        <xdr:cNvPr id="37" name="直線矢印コネクタ 36">
          <a:extLst>
            <a:ext uri="{FF2B5EF4-FFF2-40B4-BE49-F238E27FC236}">
              <a16:creationId xmlns:a16="http://schemas.microsoft.com/office/drawing/2014/main" id="{00000000-0008-0000-0100-000025000000}"/>
            </a:ext>
          </a:extLst>
        </xdr:cNvPr>
        <xdr:cNvCxnSpPr/>
      </xdr:nvCxnSpPr>
      <xdr:spPr>
        <a:xfrm flipH="1">
          <a:off x="7162800" y="2876550"/>
          <a:ext cx="190500" cy="1333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619125</xdr:colOff>
      <xdr:row>16</xdr:row>
      <xdr:rowOff>123825</xdr:rowOff>
    </xdr:from>
    <xdr:to>
      <xdr:col>6</xdr:col>
      <xdr:colOff>123825</xdr:colOff>
      <xdr:row>17</xdr:row>
      <xdr:rowOff>85725</xdr:rowOff>
    </xdr:to>
    <xdr:cxnSp macro="">
      <xdr:nvCxnSpPr>
        <xdr:cNvPr id="40" name="直線矢印コネクタ 39">
          <a:extLst>
            <a:ext uri="{FF2B5EF4-FFF2-40B4-BE49-F238E27FC236}">
              <a16:creationId xmlns:a16="http://schemas.microsoft.com/office/drawing/2014/main" id="{00000000-0008-0000-0100-000028000000}"/>
            </a:ext>
          </a:extLst>
        </xdr:cNvPr>
        <xdr:cNvCxnSpPr/>
      </xdr:nvCxnSpPr>
      <xdr:spPr>
        <a:xfrm flipH="1">
          <a:off x="7162800" y="2876550"/>
          <a:ext cx="190500" cy="1333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581025</xdr:colOff>
      <xdr:row>16</xdr:row>
      <xdr:rowOff>123825</xdr:rowOff>
    </xdr:from>
    <xdr:to>
      <xdr:col>6</xdr:col>
      <xdr:colOff>161925</xdr:colOff>
      <xdr:row>19</xdr:row>
      <xdr:rowOff>104775</xdr:rowOff>
    </xdr:to>
    <xdr:cxnSp macro="">
      <xdr:nvCxnSpPr>
        <xdr:cNvPr id="41" name="直線矢印コネクタ 40">
          <a:extLst>
            <a:ext uri="{FF2B5EF4-FFF2-40B4-BE49-F238E27FC236}">
              <a16:creationId xmlns:a16="http://schemas.microsoft.com/office/drawing/2014/main" id="{00000000-0008-0000-0100-000029000000}"/>
            </a:ext>
          </a:extLst>
        </xdr:cNvPr>
        <xdr:cNvCxnSpPr/>
      </xdr:nvCxnSpPr>
      <xdr:spPr>
        <a:xfrm flipH="1">
          <a:off x="7124700" y="2876550"/>
          <a:ext cx="266700" cy="4953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148171</xdr:colOff>
      <xdr:row>14</xdr:row>
      <xdr:rowOff>148165</xdr:rowOff>
    </xdr:from>
    <xdr:to>
      <xdr:col>7</xdr:col>
      <xdr:colOff>536902</xdr:colOff>
      <xdr:row>16</xdr:row>
      <xdr:rowOff>138998</xdr:rowOff>
    </xdr:to>
    <xdr:sp macro="" textlink="">
      <xdr:nvSpPr>
        <xdr:cNvPr id="43" name="正方形/長方形 42">
          <a:extLst>
            <a:ext uri="{FF2B5EF4-FFF2-40B4-BE49-F238E27FC236}">
              <a16:creationId xmlns:a16="http://schemas.microsoft.com/office/drawing/2014/main" id="{00000000-0008-0000-0100-00002B000000}"/>
            </a:ext>
          </a:extLst>
        </xdr:cNvPr>
        <xdr:cNvSpPr/>
      </xdr:nvSpPr>
      <xdr:spPr>
        <a:xfrm>
          <a:off x="7387171" y="2529415"/>
          <a:ext cx="1076648" cy="329500"/>
        </a:xfrm>
        <a:prstGeom prst="rect">
          <a:avLst/>
        </a:prstGeom>
        <a:solidFill>
          <a:srgbClr val="FFFF00">
            <a:alpha val="57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b="1">
              <a:solidFill>
                <a:schemeClr val="tx1"/>
              </a:solidFill>
            </a:rPr>
            <a:t>ハンチ部含む</a:t>
          </a:r>
          <a:endParaRPr kumimoji="1" lang="en-US" altLang="ja-JP" sz="1100" b="1">
            <a:solidFill>
              <a:schemeClr val="tx1"/>
            </a:solidFill>
          </a:endParaRPr>
        </a:p>
      </xdr:txBody>
    </xdr:sp>
    <xdr:clientData/>
  </xdr:twoCellAnchor>
  <xdr:twoCellAnchor>
    <xdr:from>
      <xdr:col>0</xdr:col>
      <xdr:colOff>116416</xdr:colOff>
      <xdr:row>44</xdr:row>
      <xdr:rowOff>52916</xdr:rowOff>
    </xdr:from>
    <xdr:to>
      <xdr:col>5</xdr:col>
      <xdr:colOff>21172</xdr:colOff>
      <xdr:row>76</xdr:row>
      <xdr:rowOff>10582</xdr:rowOff>
    </xdr:to>
    <xdr:grpSp>
      <xdr:nvGrpSpPr>
        <xdr:cNvPr id="81" name="グループ化 80">
          <a:extLst>
            <a:ext uri="{FF2B5EF4-FFF2-40B4-BE49-F238E27FC236}">
              <a16:creationId xmlns:a16="http://schemas.microsoft.com/office/drawing/2014/main" id="{9695797E-2E1F-4F60-93E1-AAFF18E1AC81}"/>
            </a:ext>
          </a:extLst>
        </xdr:cNvPr>
        <xdr:cNvGrpSpPr/>
      </xdr:nvGrpSpPr>
      <xdr:grpSpPr>
        <a:xfrm>
          <a:off x="116416" y="7478183"/>
          <a:ext cx="5763689" cy="5376332"/>
          <a:chOff x="84667" y="7397749"/>
          <a:chExt cx="6455839" cy="5376332"/>
        </a:xfrm>
      </xdr:grpSpPr>
      <xdr:sp macro="" textlink="">
        <xdr:nvSpPr>
          <xdr:cNvPr id="82" name="Text Box 37">
            <a:extLst>
              <a:ext uri="{FF2B5EF4-FFF2-40B4-BE49-F238E27FC236}">
                <a16:creationId xmlns:a16="http://schemas.microsoft.com/office/drawing/2014/main" id="{DEB4173D-619F-41E0-9EA4-0D3ECD59BDFE}"/>
              </a:ext>
            </a:extLst>
          </xdr:cNvPr>
          <xdr:cNvSpPr txBox="1">
            <a:spLocks noChangeArrowheads="1"/>
          </xdr:cNvSpPr>
        </xdr:nvSpPr>
        <xdr:spPr bwMode="auto">
          <a:xfrm>
            <a:off x="6178556" y="9810750"/>
            <a:ext cx="361950" cy="977900"/>
          </a:xfrm>
          <a:prstGeom prst="rect">
            <a:avLst/>
          </a:prstGeom>
          <a:solidFill>
            <a:srgbClr val="FFFFFF"/>
          </a:solidFill>
          <a:ln w="9525">
            <a:solidFill>
              <a:srgbClr val="000000"/>
            </a:solidFill>
            <a:miter lim="800000"/>
            <a:headEnd/>
            <a:tailEnd/>
          </a:ln>
        </xdr:spPr>
        <xdr:txBody>
          <a:bodyPr vertOverflow="clip" vert="wordArtVertRtl" wrap="square" lIns="27432" tIns="0" rIns="27432" bIns="0" anchor="ctr" upright="1"/>
          <a:lstStyle/>
          <a:p>
            <a:pPr algn="ctr" rtl="0">
              <a:defRPr sz="1000"/>
            </a:pPr>
            <a:r>
              <a:rPr lang="ja-JP" altLang="en-US" sz="1200" b="0" i="0" u="none" strike="noStrike" baseline="0">
                <a:solidFill>
                  <a:srgbClr val="000000"/>
                </a:solidFill>
                <a:latin typeface="ＭＳ Ｐゴシック"/>
                <a:ea typeface="ＭＳ Ｐゴシック"/>
              </a:rPr>
              <a:t>背面側</a:t>
            </a:r>
          </a:p>
        </xdr:txBody>
      </xdr:sp>
      <xdr:grpSp>
        <xdr:nvGrpSpPr>
          <xdr:cNvPr id="83" name="グループ化 82">
            <a:extLst>
              <a:ext uri="{FF2B5EF4-FFF2-40B4-BE49-F238E27FC236}">
                <a16:creationId xmlns:a16="http://schemas.microsoft.com/office/drawing/2014/main" id="{0CDBF6BB-B4ED-4A2A-ADFB-3BF033BF28B5}"/>
              </a:ext>
            </a:extLst>
          </xdr:cNvPr>
          <xdr:cNvGrpSpPr/>
        </xdr:nvGrpSpPr>
        <xdr:grpSpPr>
          <a:xfrm>
            <a:off x="84667" y="7397749"/>
            <a:ext cx="6244167" cy="5376332"/>
            <a:chOff x="84667" y="7397749"/>
            <a:chExt cx="6244167" cy="5376332"/>
          </a:xfrm>
        </xdr:grpSpPr>
        <xdr:pic>
          <xdr:nvPicPr>
            <xdr:cNvPr id="84" name="図 83">
              <a:extLst>
                <a:ext uri="{FF2B5EF4-FFF2-40B4-BE49-F238E27FC236}">
                  <a16:creationId xmlns:a16="http://schemas.microsoft.com/office/drawing/2014/main" id="{E1A0B017-7216-43E7-AA01-29926BE3CD1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24418" y="8720667"/>
              <a:ext cx="5518983" cy="3240000"/>
            </a:xfrm>
            <a:prstGeom prst="rect">
              <a:avLst/>
            </a:prstGeom>
          </xdr:spPr>
        </xdr:pic>
        <xdr:sp macro="" textlink="">
          <xdr:nvSpPr>
            <xdr:cNvPr id="85" name="テキスト ボックス 84">
              <a:extLst>
                <a:ext uri="{FF2B5EF4-FFF2-40B4-BE49-F238E27FC236}">
                  <a16:creationId xmlns:a16="http://schemas.microsoft.com/office/drawing/2014/main" id="{F4D5207C-1637-4816-A580-B60D2C2F6D93}"/>
                </a:ext>
              </a:extLst>
            </xdr:cNvPr>
            <xdr:cNvSpPr txBox="1"/>
          </xdr:nvSpPr>
          <xdr:spPr>
            <a:xfrm>
              <a:off x="2688164" y="12181415"/>
              <a:ext cx="2254250" cy="5926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latin typeface="+mn-ea"/>
                  <a:ea typeface="+mn-ea"/>
                </a:rPr>
                <a:t>CC</a:t>
              </a:r>
              <a:r>
                <a:rPr kumimoji="1" lang="ja-JP" altLang="en-US" sz="1000">
                  <a:latin typeface="+mn-ea"/>
                  <a:ea typeface="+mn-ea"/>
                </a:rPr>
                <a:t>ｂ長　</a:t>
              </a:r>
              <a:r>
                <a:rPr kumimoji="1" lang="en-US" altLang="ja-JP" sz="1000">
                  <a:latin typeface="+mn-ea"/>
                  <a:ea typeface="+mn-ea"/>
                </a:rPr>
                <a:t>L=t-t1+</a:t>
              </a:r>
              <a:r>
                <a:rPr kumimoji="1" lang="ja-JP" altLang="en-US" sz="1000">
                  <a:latin typeface="+mn-ea"/>
                  <a:ea typeface="+mn-ea"/>
                </a:rPr>
                <a:t>増打ち厚　</a:t>
              </a:r>
              <a:r>
                <a:rPr kumimoji="1" lang="en-US" altLang="ja-JP" sz="1000">
                  <a:latin typeface="+mn-ea"/>
                  <a:ea typeface="+mn-ea"/>
                </a:rPr>
                <a:t>(mm)</a:t>
              </a:r>
            </a:p>
            <a:p>
              <a:r>
                <a:rPr kumimoji="1" lang="ja-JP" altLang="en-US" sz="1000">
                  <a:latin typeface="+mn-ea"/>
                  <a:ea typeface="+mn-ea"/>
                </a:rPr>
                <a:t>削孔長　</a:t>
              </a:r>
              <a:r>
                <a:rPr kumimoji="1" lang="en-US" altLang="ja-JP" sz="1000">
                  <a:latin typeface="+mn-ea"/>
                  <a:ea typeface="+mn-ea"/>
                </a:rPr>
                <a:t>L=</a:t>
              </a:r>
              <a:r>
                <a:rPr kumimoji="1" lang="ja-JP" altLang="en-US" sz="1000">
                  <a:latin typeface="+mn-ea"/>
                  <a:ea typeface="+mn-ea"/>
                </a:rPr>
                <a:t>ｔ</a:t>
              </a:r>
              <a:r>
                <a:rPr kumimoji="1" lang="en-US" altLang="ja-JP" sz="1000">
                  <a:latin typeface="+mn-ea"/>
                  <a:ea typeface="+mn-ea"/>
                </a:rPr>
                <a:t>-</a:t>
              </a:r>
              <a:r>
                <a:rPr kumimoji="1" lang="ja-JP" altLang="en-US" sz="1000">
                  <a:latin typeface="+mn-ea"/>
                  <a:ea typeface="+mn-ea"/>
                </a:rPr>
                <a:t>ｔ</a:t>
              </a:r>
              <a:r>
                <a:rPr kumimoji="1" lang="en-US" altLang="ja-JP" sz="1000">
                  <a:latin typeface="+mn-ea"/>
                  <a:ea typeface="+mn-ea"/>
                </a:rPr>
                <a:t>1</a:t>
              </a:r>
              <a:r>
                <a:rPr kumimoji="1" lang="ja-JP" altLang="en-US" sz="1000">
                  <a:latin typeface="+mn-ea"/>
                  <a:ea typeface="+mn-ea"/>
                </a:rPr>
                <a:t>　</a:t>
              </a:r>
              <a:r>
                <a:rPr kumimoji="1" lang="en-US" altLang="ja-JP" sz="1000">
                  <a:latin typeface="+mn-ea"/>
                  <a:ea typeface="+mn-ea"/>
                </a:rPr>
                <a:t>(mm)</a:t>
              </a:r>
              <a:endParaRPr kumimoji="1" lang="ja-JP" altLang="en-US" sz="1000">
                <a:latin typeface="+mn-ea"/>
                <a:ea typeface="+mn-ea"/>
              </a:endParaRPr>
            </a:p>
          </xdr:txBody>
        </xdr:sp>
        <xdr:sp macro="" textlink="">
          <xdr:nvSpPr>
            <xdr:cNvPr id="86" name="Line 17">
              <a:extLst>
                <a:ext uri="{FF2B5EF4-FFF2-40B4-BE49-F238E27FC236}">
                  <a16:creationId xmlns:a16="http://schemas.microsoft.com/office/drawing/2014/main" id="{95E5BE59-7B45-48BE-8DAE-A53E9870E2F4}"/>
                </a:ext>
              </a:extLst>
            </xdr:cNvPr>
            <xdr:cNvSpPr>
              <a:spLocks noChangeShapeType="1"/>
            </xdr:cNvSpPr>
          </xdr:nvSpPr>
          <xdr:spPr bwMode="auto">
            <a:xfrm flipV="1">
              <a:off x="6131994" y="7576626"/>
              <a:ext cx="0" cy="110913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87" name="Line 19">
              <a:extLst>
                <a:ext uri="{FF2B5EF4-FFF2-40B4-BE49-F238E27FC236}">
                  <a16:creationId xmlns:a16="http://schemas.microsoft.com/office/drawing/2014/main" id="{5AA850E0-6EF7-49DE-B56B-DD5253057342}"/>
                </a:ext>
              </a:extLst>
            </xdr:cNvPr>
            <xdr:cNvSpPr>
              <a:spLocks noChangeShapeType="1"/>
            </xdr:cNvSpPr>
          </xdr:nvSpPr>
          <xdr:spPr bwMode="auto">
            <a:xfrm flipV="1">
              <a:off x="5144569" y="8141776"/>
              <a:ext cx="0" cy="55350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88" name="Line 20">
              <a:extLst>
                <a:ext uri="{FF2B5EF4-FFF2-40B4-BE49-F238E27FC236}">
                  <a16:creationId xmlns:a16="http://schemas.microsoft.com/office/drawing/2014/main" id="{CA472AB7-328A-42DA-B78E-A16DDDF1C232}"/>
                </a:ext>
              </a:extLst>
            </xdr:cNvPr>
            <xdr:cNvSpPr>
              <a:spLocks noChangeShapeType="1"/>
            </xdr:cNvSpPr>
          </xdr:nvSpPr>
          <xdr:spPr bwMode="auto">
            <a:xfrm flipH="1" flipV="1">
              <a:off x="1634088" y="8132251"/>
              <a:ext cx="0" cy="55350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89" name="Line 16">
              <a:extLst>
                <a:ext uri="{FF2B5EF4-FFF2-40B4-BE49-F238E27FC236}">
                  <a16:creationId xmlns:a16="http://schemas.microsoft.com/office/drawing/2014/main" id="{38B25DED-1935-4BDC-80E8-A14DD7AC27E1}"/>
                </a:ext>
              </a:extLst>
            </xdr:cNvPr>
            <xdr:cNvSpPr>
              <a:spLocks noChangeShapeType="1"/>
            </xdr:cNvSpPr>
          </xdr:nvSpPr>
          <xdr:spPr bwMode="auto">
            <a:xfrm flipH="1" flipV="1">
              <a:off x="996960" y="7605201"/>
              <a:ext cx="0" cy="109960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90" name="Line 18">
              <a:extLst>
                <a:ext uri="{FF2B5EF4-FFF2-40B4-BE49-F238E27FC236}">
                  <a16:creationId xmlns:a16="http://schemas.microsoft.com/office/drawing/2014/main" id="{05D66492-4893-496B-9745-E1C75DF502E5}"/>
                </a:ext>
              </a:extLst>
            </xdr:cNvPr>
            <xdr:cNvSpPr>
              <a:spLocks noChangeShapeType="1"/>
            </xdr:cNvSpPr>
          </xdr:nvSpPr>
          <xdr:spPr bwMode="auto">
            <a:xfrm>
              <a:off x="1029768" y="7669760"/>
              <a:ext cx="5087400"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91" name="Line 21">
              <a:extLst>
                <a:ext uri="{FF2B5EF4-FFF2-40B4-BE49-F238E27FC236}">
                  <a16:creationId xmlns:a16="http://schemas.microsoft.com/office/drawing/2014/main" id="{11C2FCD1-3D97-44EB-BAF7-81EB5852D329}"/>
                </a:ext>
              </a:extLst>
            </xdr:cNvPr>
            <xdr:cNvSpPr>
              <a:spLocks noChangeShapeType="1"/>
            </xdr:cNvSpPr>
          </xdr:nvSpPr>
          <xdr:spPr bwMode="auto">
            <a:xfrm>
              <a:off x="5166795" y="8196810"/>
              <a:ext cx="936000"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92" name="Line 22">
              <a:extLst>
                <a:ext uri="{FF2B5EF4-FFF2-40B4-BE49-F238E27FC236}">
                  <a16:creationId xmlns:a16="http://schemas.microsoft.com/office/drawing/2014/main" id="{81F75348-1F09-4582-B5E2-77E1AAFA645C}"/>
                </a:ext>
              </a:extLst>
            </xdr:cNvPr>
            <xdr:cNvSpPr>
              <a:spLocks noChangeShapeType="1"/>
            </xdr:cNvSpPr>
          </xdr:nvSpPr>
          <xdr:spPr bwMode="auto">
            <a:xfrm>
              <a:off x="1008601" y="8196810"/>
              <a:ext cx="612000"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93" name="Line 24">
              <a:extLst>
                <a:ext uri="{FF2B5EF4-FFF2-40B4-BE49-F238E27FC236}">
                  <a16:creationId xmlns:a16="http://schemas.microsoft.com/office/drawing/2014/main" id="{008F4FE5-F17A-4883-9942-B60403687ACF}"/>
                </a:ext>
              </a:extLst>
            </xdr:cNvPr>
            <xdr:cNvSpPr>
              <a:spLocks noChangeShapeType="1"/>
            </xdr:cNvSpPr>
          </xdr:nvSpPr>
          <xdr:spPr bwMode="auto">
            <a:xfrm flipV="1">
              <a:off x="5132937" y="12314773"/>
              <a:ext cx="6572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4" name="Line 23">
              <a:extLst>
                <a:ext uri="{FF2B5EF4-FFF2-40B4-BE49-F238E27FC236}">
                  <a16:creationId xmlns:a16="http://schemas.microsoft.com/office/drawing/2014/main" id="{D394EE49-768F-4C0D-8C5D-04D26A109272}"/>
                </a:ext>
              </a:extLst>
            </xdr:cNvPr>
            <xdr:cNvSpPr>
              <a:spLocks noChangeShapeType="1"/>
            </xdr:cNvSpPr>
          </xdr:nvSpPr>
          <xdr:spPr bwMode="auto">
            <a:xfrm>
              <a:off x="5122332" y="11957061"/>
              <a:ext cx="0" cy="357718"/>
            </a:xfrm>
            <a:prstGeom prst="line">
              <a:avLst/>
            </a:prstGeom>
            <a:noFill/>
            <a:ln w="9525">
              <a:solidFill>
                <a:srgbClr val="000000"/>
              </a:solidFill>
              <a:round/>
              <a:headEnd type="triangle" w="med" len="med"/>
              <a:tailEnd/>
            </a:ln>
            <a:extLst>
              <a:ext uri="{909E8E84-426E-40DD-AFC4-6F175D3DCCD1}">
                <a14:hiddenFill xmlns:a14="http://schemas.microsoft.com/office/drawing/2010/main">
                  <a:noFill/>
                </a14:hiddenFill>
              </a:ext>
            </a:extLst>
          </xdr:spPr>
        </xdr:sp>
        <xdr:sp macro="" textlink="">
          <xdr:nvSpPr>
            <xdr:cNvPr id="95" name="Line 32">
              <a:extLst>
                <a:ext uri="{FF2B5EF4-FFF2-40B4-BE49-F238E27FC236}">
                  <a16:creationId xmlns:a16="http://schemas.microsoft.com/office/drawing/2014/main" id="{8CC9F7F3-36A6-4911-B728-3CC07D836C72}"/>
                </a:ext>
              </a:extLst>
            </xdr:cNvPr>
            <xdr:cNvSpPr>
              <a:spLocks noChangeShapeType="1"/>
            </xdr:cNvSpPr>
          </xdr:nvSpPr>
          <xdr:spPr bwMode="auto">
            <a:xfrm>
              <a:off x="6138352" y="11969750"/>
              <a:ext cx="0" cy="69427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96" name="Line 27">
              <a:extLst>
                <a:ext uri="{FF2B5EF4-FFF2-40B4-BE49-F238E27FC236}">
                  <a16:creationId xmlns:a16="http://schemas.microsoft.com/office/drawing/2014/main" id="{985F8D99-DA3A-4347-BAB7-341FBF96E548}"/>
                </a:ext>
              </a:extLst>
            </xdr:cNvPr>
            <xdr:cNvSpPr>
              <a:spLocks noChangeShapeType="1"/>
            </xdr:cNvSpPr>
          </xdr:nvSpPr>
          <xdr:spPr bwMode="auto">
            <a:xfrm>
              <a:off x="1622458" y="11946478"/>
              <a:ext cx="0" cy="357718"/>
            </a:xfrm>
            <a:prstGeom prst="line">
              <a:avLst/>
            </a:prstGeom>
            <a:noFill/>
            <a:ln w="9525">
              <a:solidFill>
                <a:srgbClr val="000000"/>
              </a:solidFill>
              <a:round/>
              <a:headEnd type="triangle" w="med" len="med"/>
              <a:tailEnd/>
            </a:ln>
            <a:extLst>
              <a:ext uri="{909E8E84-426E-40DD-AFC4-6F175D3DCCD1}">
                <a14:hiddenFill xmlns:a14="http://schemas.microsoft.com/office/drawing/2010/main">
                  <a:noFill/>
                </a14:hiddenFill>
              </a:ext>
            </a:extLst>
          </xdr:spPr>
        </xdr:sp>
        <xdr:sp macro="" textlink="">
          <xdr:nvSpPr>
            <xdr:cNvPr id="97" name="Line 29">
              <a:extLst>
                <a:ext uri="{FF2B5EF4-FFF2-40B4-BE49-F238E27FC236}">
                  <a16:creationId xmlns:a16="http://schemas.microsoft.com/office/drawing/2014/main" id="{6E4887F2-69EB-455A-9397-925B49FFD236}"/>
                </a:ext>
              </a:extLst>
            </xdr:cNvPr>
            <xdr:cNvSpPr>
              <a:spLocks noChangeShapeType="1"/>
            </xdr:cNvSpPr>
          </xdr:nvSpPr>
          <xdr:spPr bwMode="auto">
            <a:xfrm flipH="1" flipV="1">
              <a:off x="1036135" y="12304186"/>
              <a:ext cx="5760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8" name="Line 33">
              <a:extLst>
                <a:ext uri="{FF2B5EF4-FFF2-40B4-BE49-F238E27FC236}">
                  <a16:creationId xmlns:a16="http://schemas.microsoft.com/office/drawing/2014/main" id="{65FDDC49-3291-4575-8254-FFE1DC5390CD}"/>
                </a:ext>
              </a:extLst>
            </xdr:cNvPr>
            <xdr:cNvSpPr>
              <a:spLocks noChangeShapeType="1"/>
            </xdr:cNvSpPr>
          </xdr:nvSpPr>
          <xdr:spPr bwMode="auto">
            <a:xfrm>
              <a:off x="1001203" y="11969749"/>
              <a:ext cx="0" cy="70379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9" name="Line 34">
              <a:extLst>
                <a:ext uri="{FF2B5EF4-FFF2-40B4-BE49-F238E27FC236}">
                  <a16:creationId xmlns:a16="http://schemas.microsoft.com/office/drawing/2014/main" id="{7936C2F5-ED25-41AC-96EE-BF88D5BDC57C}"/>
                </a:ext>
              </a:extLst>
            </xdr:cNvPr>
            <xdr:cNvSpPr>
              <a:spLocks noChangeShapeType="1"/>
            </xdr:cNvSpPr>
          </xdr:nvSpPr>
          <xdr:spPr bwMode="auto">
            <a:xfrm>
              <a:off x="1010728" y="12597349"/>
              <a:ext cx="5112000"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100" name="Line 41">
              <a:extLst>
                <a:ext uri="{FF2B5EF4-FFF2-40B4-BE49-F238E27FC236}">
                  <a16:creationId xmlns:a16="http://schemas.microsoft.com/office/drawing/2014/main" id="{B7A28839-B725-4C63-B943-710AFB264A1F}"/>
                </a:ext>
              </a:extLst>
            </xdr:cNvPr>
            <xdr:cNvSpPr>
              <a:spLocks noChangeShapeType="1"/>
            </xdr:cNvSpPr>
          </xdr:nvSpPr>
          <xdr:spPr bwMode="auto">
            <a:xfrm flipH="1">
              <a:off x="3245917" y="8017951"/>
              <a:ext cx="14636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1" name="Line 42">
              <a:extLst>
                <a:ext uri="{FF2B5EF4-FFF2-40B4-BE49-F238E27FC236}">
                  <a16:creationId xmlns:a16="http://schemas.microsoft.com/office/drawing/2014/main" id="{CDAD33A5-AD86-438D-9EC6-A87B47687FDF}"/>
                </a:ext>
              </a:extLst>
            </xdr:cNvPr>
            <xdr:cNvSpPr>
              <a:spLocks noChangeShapeType="1"/>
            </xdr:cNvSpPr>
          </xdr:nvSpPr>
          <xdr:spPr bwMode="auto">
            <a:xfrm>
              <a:off x="3245917" y="8008427"/>
              <a:ext cx="257166" cy="1622406"/>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02" name="Text Box 38">
              <a:extLst>
                <a:ext uri="{FF2B5EF4-FFF2-40B4-BE49-F238E27FC236}">
                  <a16:creationId xmlns:a16="http://schemas.microsoft.com/office/drawing/2014/main" id="{5201C27A-25B1-41C0-942F-5D88D626F89E}"/>
                </a:ext>
              </a:extLst>
            </xdr:cNvPr>
            <xdr:cNvSpPr txBox="1">
              <a:spLocks noChangeArrowheads="1"/>
            </xdr:cNvSpPr>
          </xdr:nvSpPr>
          <xdr:spPr bwMode="auto">
            <a:xfrm>
              <a:off x="84667" y="9927166"/>
              <a:ext cx="857250" cy="980017"/>
            </a:xfrm>
            <a:prstGeom prst="rect">
              <a:avLst/>
            </a:prstGeom>
            <a:solidFill>
              <a:srgbClr val="FFFFFF"/>
            </a:solidFill>
            <a:ln w="9525">
              <a:solidFill>
                <a:srgbClr val="000000"/>
              </a:solidFill>
              <a:miter lim="800000"/>
              <a:headEnd/>
              <a:tailEnd/>
            </a:ln>
          </xdr:spPr>
          <xdr:txBody>
            <a:bodyPr vertOverflow="clip" vert="wordArtVertRtl" wrap="square" lIns="27432" tIns="0" rIns="27432" bIns="0" anchor="ctr" upright="1"/>
            <a:lstStyle/>
            <a:p>
              <a:pPr algn="ctr" rtl="0">
                <a:defRPr sz="1000"/>
              </a:pPr>
              <a:r>
                <a:rPr lang="ja-JP" altLang="en-US" sz="1200" b="0" i="0" u="none" strike="noStrike" baseline="0">
                  <a:solidFill>
                    <a:srgbClr val="000000"/>
                  </a:solidFill>
                  <a:latin typeface="ＭＳ Ｐゴシック"/>
                  <a:ea typeface="ＭＳ Ｐゴシック"/>
                </a:rPr>
                <a:t>施工側</a:t>
              </a:r>
            </a:p>
          </xdr:txBody>
        </xdr:sp>
        <xdr:sp macro="" textlink="">
          <xdr:nvSpPr>
            <xdr:cNvPr id="103" name="テキスト ボックス 102">
              <a:extLst>
                <a:ext uri="{FF2B5EF4-FFF2-40B4-BE49-F238E27FC236}">
                  <a16:creationId xmlns:a16="http://schemas.microsoft.com/office/drawing/2014/main" id="{17A5075C-9692-4844-8F5C-252FD3A05A53}"/>
                </a:ext>
              </a:extLst>
            </xdr:cNvPr>
            <xdr:cNvSpPr txBox="1"/>
          </xdr:nvSpPr>
          <xdr:spPr>
            <a:xfrm>
              <a:off x="5207000" y="12070290"/>
              <a:ext cx="719667" cy="3069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b="1"/>
                <a:t>主筋</a:t>
              </a:r>
            </a:p>
          </xdr:txBody>
        </xdr:sp>
        <xdr:sp macro="" textlink="">
          <xdr:nvSpPr>
            <xdr:cNvPr id="104" name="テキスト ボックス 103">
              <a:extLst>
                <a:ext uri="{FF2B5EF4-FFF2-40B4-BE49-F238E27FC236}">
                  <a16:creationId xmlns:a16="http://schemas.microsoft.com/office/drawing/2014/main" id="{A6C198A0-9F98-4AEB-BEFC-98312AFBB777}"/>
                </a:ext>
              </a:extLst>
            </xdr:cNvPr>
            <xdr:cNvSpPr txBox="1"/>
          </xdr:nvSpPr>
          <xdr:spPr>
            <a:xfrm>
              <a:off x="1143009" y="12064996"/>
              <a:ext cx="666744" cy="3175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b="1"/>
                <a:t>主筋</a:t>
              </a:r>
            </a:p>
          </xdr:txBody>
        </xdr:sp>
        <xdr:sp macro="" textlink="">
          <xdr:nvSpPr>
            <xdr:cNvPr id="105" name="テキスト ボックス 104">
              <a:extLst>
                <a:ext uri="{FF2B5EF4-FFF2-40B4-BE49-F238E27FC236}">
                  <a16:creationId xmlns:a16="http://schemas.microsoft.com/office/drawing/2014/main" id="{747BC76D-069C-4181-9266-DBA0060B08B3}"/>
                </a:ext>
              </a:extLst>
            </xdr:cNvPr>
            <xdr:cNvSpPr txBox="1"/>
          </xdr:nvSpPr>
          <xdr:spPr>
            <a:xfrm>
              <a:off x="984250" y="7715252"/>
              <a:ext cx="1619250" cy="2328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既設主筋芯かぶり</a:t>
              </a:r>
            </a:p>
          </xdr:txBody>
        </xdr:sp>
        <xdr:sp macro="" textlink="">
          <xdr:nvSpPr>
            <xdr:cNvPr id="106" name="テキスト ボックス 105">
              <a:extLst>
                <a:ext uri="{FF2B5EF4-FFF2-40B4-BE49-F238E27FC236}">
                  <a16:creationId xmlns:a16="http://schemas.microsoft.com/office/drawing/2014/main" id="{28C03C6C-BC15-44EB-B4C5-1F26053C0FBE}"/>
                </a:ext>
              </a:extLst>
            </xdr:cNvPr>
            <xdr:cNvSpPr txBox="1"/>
          </xdr:nvSpPr>
          <xdr:spPr>
            <a:xfrm>
              <a:off x="1164165" y="7937501"/>
              <a:ext cx="349253" cy="232832"/>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en-US" altLang="ja-JP" sz="1100"/>
                <a:t>t2</a:t>
              </a:r>
              <a:endParaRPr kumimoji="1" lang="ja-JP" altLang="en-US" sz="1100"/>
            </a:p>
          </xdr:txBody>
        </xdr:sp>
        <xdr:sp macro="" textlink="">
          <xdr:nvSpPr>
            <xdr:cNvPr id="107" name="テキスト ボックス 106">
              <a:extLst>
                <a:ext uri="{FF2B5EF4-FFF2-40B4-BE49-F238E27FC236}">
                  <a16:creationId xmlns:a16="http://schemas.microsoft.com/office/drawing/2014/main" id="{79D9E1EB-9FD6-4FF7-8C5D-2E24C913BC46}"/>
                </a:ext>
              </a:extLst>
            </xdr:cNvPr>
            <xdr:cNvSpPr txBox="1"/>
          </xdr:nvSpPr>
          <xdr:spPr>
            <a:xfrm>
              <a:off x="1439341" y="7958666"/>
              <a:ext cx="508000" cy="2645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mm</a:t>
              </a:r>
              <a:endParaRPr kumimoji="1" lang="ja-JP" altLang="en-US" sz="1000"/>
            </a:p>
          </xdr:txBody>
        </xdr:sp>
        <xdr:sp macro="" textlink="">
          <xdr:nvSpPr>
            <xdr:cNvPr id="108" name="テキスト ボックス 107">
              <a:extLst>
                <a:ext uri="{FF2B5EF4-FFF2-40B4-BE49-F238E27FC236}">
                  <a16:creationId xmlns:a16="http://schemas.microsoft.com/office/drawing/2014/main" id="{3CD758AF-5D86-40FF-9F9A-43C6EF978101}"/>
                </a:ext>
              </a:extLst>
            </xdr:cNvPr>
            <xdr:cNvSpPr txBox="1"/>
          </xdr:nvSpPr>
          <xdr:spPr>
            <a:xfrm>
              <a:off x="2275432" y="7408334"/>
              <a:ext cx="1555750" cy="2751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既設部材厚さ　　ｔ＝</a:t>
              </a:r>
            </a:p>
          </xdr:txBody>
        </xdr:sp>
        <xdr:sp macro="" textlink="">
          <xdr:nvSpPr>
            <xdr:cNvPr id="109" name="テキスト ボックス 108">
              <a:extLst>
                <a:ext uri="{FF2B5EF4-FFF2-40B4-BE49-F238E27FC236}">
                  <a16:creationId xmlns:a16="http://schemas.microsoft.com/office/drawing/2014/main" id="{8925E866-567B-454D-A818-2ABC8002E1FD}"/>
                </a:ext>
              </a:extLst>
            </xdr:cNvPr>
            <xdr:cNvSpPr txBox="1"/>
          </xdr:nvSpPr>
          <xdr:spPr>
            <a:xfrm>
              <a:off x="3534840" y="7397749"/>
              <a:ext cx="539749" cy="232832"/>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en-US" altLang="ja-JP" sz="1100"/>
                <a:t>t</a:t>
              </a:r>
              <a:endParaRPr kumimoji="1" lang="ja-JP" altLang="en-US" sz="1100"/>
            </a:p>
          </xdr:txBody>
        </xdr:sp>
        <xdr:sp macro="" textlink="">
          <xdr:nvSpPr>
            <xdr:cNvPr id="110" name="テキスト ボックス 109">
              <a:extLst>
                <a:ext uri="{FF2B5EF4-FFF2-40B4-BE49-F238E27FC236}">
                  <a16:creationId xmlns:a16="http://schemas.microsoft.com/office/drawing/2014/main" id="{CEFC3219-C655-4AC5-8D44-0D0112D64521}"/>
                </a:ext>
              </a:extLst>
            </xdr:cNvPr>
            <xdr:cNvSpPr txBox="1"/>
          </xdr:nvSpPr>
          <xdr:spPr>
            <a:xfrm>
              <a:off x="4064006" y="7429500"/>
              <a:ext cx="508000" cy="2645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mm</a:t>
              </a:r>
              <a:endParaRPr kumimoji="1" lang="ja-JP" altLang="en-US" sz="1000"/>
            </a:p>
          </xdr:txBody>
        </xdr:sp>
        <xdr:sp macro="" textlink="">
          <xdr:nvSpPr>
            <xdr:cNvPr id="111" name="テキスト ボックス 110">
              <a:extLst>
                <a:ext uri="{FF2B5EF4-FFF2-40B4-BE49-F238E27FC236}">
                  <a16:creationId xmlns:a16="http://schemas.microsoft.com/office/drawing/2014/main" id="{2FA38BE6-22F4-460A-B4FA-DA8006C912FF}"/>
                </a:ext>
              </a:extLst>
            </xdr:cNvPr>
            <xdr:cNvSpPr txBox="1"/>
          </xdr:nvSpPr>
          <xdr:spPr>
            <a:xfrm>
              <a:off x="4974167" y="7683503"/>
              <a:ext cx="1354667" cy="2751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既設主筋芯かぶり</a:t>
              </a:r>
            </a:p>
          </xdr:txBody>
        </xdr:sp>
        <xdr:sp macro="" textlink="">
          <xdr:nvSpPr>
            <xdr:cNvPr id="112" name="テキスト ボックス 111">
              <a:extLst>
                <a:ext uri="{FF2B5EF4-FFF2-40B4-BE49-F238E27FC236}">
                  <a16:creationId xmlns:a16="http://schemas.microsoft.com/office/drawing/2014/main" id="{6A5F6095-F6C6-4246-BB43-D4627B73CBFF}"/>
                </a:ext>
              </a:extLst>
            </xdr:cNvPr>
            <xdr:cNvSpPr txBox="1"/>
          </xdr:nvSpPr>
          <xdr:spPr>
            <a:xfrm>
              <a:off x="5238754" y="7926917"/>
              <a:ext cx="539749" cy="232832"/>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en-US" altLang="ja-JP" sz="1100"/>
                <a:t>t1</a:t>
              </a:r>
              <a:endParaRPr kumimoji="1" lang="ja-JP" altLang="en-US" sz="1100"/>
            </a:p>
          </xdr:txBody>
        </xdr:sp>
        <xdr:sp macro="" textlink="">
          <xdr:nvSpPr>
            <xdr:cNvPr id="113" name="テキスト ボックス 112">
              <a:extLst>
                <a:ext uri="{FF2B5EF4-FFF2-40B4-BE49-F238E27FC236}">
                  <a16:creationId xmlns:a16="http://schemas.microsoft.com/office/drawing/2014/main" id="{8C631A09-2362-40DA-8B42-619984E67D85}"/>
                </a:ext>
              </a:extLst>
            </xdr:cNvPr>
            <xdr:cNvSpPr txBox="1"/>
          </xdr:nvSpPr>
          <xdr:spPr>
            <a:xfrm>
              <a:off x="5715002" y="7937500"/>
              <a:ext cx="508000" cy="2645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mm</a:t>
              </a:r>
              <a:endParaRPr kumimoji="1" lang="ja-JP" altLang="en-US" sz="1000"/>
            </a:p>
          </xdr:txBody>
        </xdr:sp>
        <xdr:sp macro="" textlink="">
          <xdr:nvSpPr>
            <xdr:cNvPr id="114" name="テキスト ボックス 113">
              <a:extLst>
                <a:ext uri="{FF2B5EF4-FFF2-40B4-BE49-F238E27FC236}">
                  <a16:creationId xmlns:a16="http://schemas.microsoft.com/office/drawing/2014/main" id="{C22BAF08-5D66-4377-B963-344B5F24D519}"/>
                </a:ext>
              </a:extLst>
            </xdr:cNvPr>
            <xdr:cNvSpPr txBox="1"/>
          </xdr:nvSpPr>
          <xdr:spPr>
            <a:xfrm>
              <a:off x="3132666" y="7799917"/>
              <a:ext cx="687917" cy="2751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CC</a:t>
              </a:r>
              <a:r>
                <a:rPr kumimoji="1" lang="ja-JP" altLang="en-US" sz="1000"/>
                <a:t>ｂ径　</a:t>
              </a:r>
              <a:r>
                <a:rPr kumimoji="1" lang="en-US" altLang="ja-JP" sz="1000"/>
                <a:t>D</a:t>
              </a:r>
              <a:endParaRPr kumimoji="1" lang="ja-JP" altLang="en-US" sz="1000"/>
            </a:p>
          </xdr:txBody>
        </xdr:sp>
        <xdr:sp macro="" textlink="">
          <xdr:nvSpPr>
            <xdr:cNvPr id="115" name="テキスト ボックス 114">
              <a:extLst>
                <a:ext uri="{FF2B5EF4-FFF2-40B4-BE49-F238E27FC236}">
                  <a16:creationId xmlns:a16="http://schemas.microsoft.com/office/drawing/2014/main" id="{778A762F-DB48-428D-8874-BFE55A8B9406}"/>
                </a:ext>
              </a:extLst>
            </xdr:cNvPr>
            <xdr:cNvSpPr txBox="1"/>
          </xdr:nvSpPr>
          <xdr:spPr>
            <a:xfrm>
              <a:off x="3757086" y="7789333"/>
              <a:ext cx="687916" cy="201083"/>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en-US" altLang="ja-JP" sz="1100"/>
                <a:t>13</a:t>
              </a:r>
              <a:r>
                <a:rPr kumimoji="1" lang="ja-JP" altLang="en-US" sz="1100"/>
                <a:t>～</a:t>
              </a:r>
              <a:r>
                <a:rPr kumimoji="1" lang="en-US" altLang="ja-JP" sz="1100"/>
                <a:t>32</a:t>
              </a:r>
              <a:endParaRPr kumimoji="1" lang="ja-JP" altLang="en-US" sz="1100"/>
            </a:p>
          </xdr:txBody>
        </xdr:sp>
        <xdr:sp macro="" textlink="">
          <xdr:nvSpPr>
            <xdr:cNvPr id="116" name="テキスト ボックス 115">
              <a:extLst>
                <a:ext uri="{FF2B5EF4-FFF2-40B4-BE49-F238E27FC236}">
                  <a16:creationId xmlns:a16="http://schemas.microsoft.com/office/drawing/2014/main" id="{4EFB7181-7844-4AF6-BF9D-CE7E956FA6AD}"/>
                </a:ext>
              </a:extLst>
            </xdr:cNvPr>
            <xdr:cNvSpPr txBox="1"/>
          </xdr:nvSpPr>
          <xdr:spPr>
            <a:xfrm>
              <a:off x="2104831" y="11546415"/>
              <a:ext cx="1280578" cy="32808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b="1">
                  <a:latin typeface="ＭＳ ゴシック" panose="020B0609070205080204" pitchFamily="49" charset="-128"/>
                  <a:ea typeface="ＭＳ ゴシック" panose="020B0609070205080204" pitchFamily="49" charset="-128"/>
                </a:rPr>
                <a:t>両端先端型</a:t>
              </a:r>
            </a:p>
          </xdr:txBody>
        </xdr:sp>
        <xdr:sp macro="" textlink="">
          <xdr:nvSpPr>
            <xdr:cNvPr id="117" name="Line 42">
              <a:extLst>
                <a:ext uri="{FF2B5EF4-FFF2-40B4-BE49-F238E27FC236}">
                  <a16:creationId xmlns:a16="http://schemas.microsoft.com/office/drawing/2014/main" id="{0C458893-F213-4FE0-9982-ABE08E3A8E9B}"/>
                </a:ext>
              </a:extLst>
            </xdr:cNvPr>
            <xdr:cNvSpPr>
              <a:spLocks noChangeShapeType="1"/>
            </xdr:cNvSpPr>
          </xdr:nvSpPr>
          <xdr:spPr bwMode="auto">
            <a:xfrm>
              <a:off x="3259667" y="8043332"/>
              <a:ext cx="116416" cy="283633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18" name="テキスト ボックス 117">
              <a:extLst>
                <a:ext uri="{FF2B5EF4-FFF2-40B4-BE49-F238E27FC236}">
                  <a16:creationId xmlns:a16="http://schemas.microsoft.com/office/drawing/2014/main" id="{4D0F5FF2-EE4E-4B6A-A5BA-444FFD936B64}"/>
                </a:ext>
              </a:extLst>
            </xdr:cNvPr>
            <xdr:cNvSpPr txBox="1"/>
          </xdr:nvSpPr>
          <xdr:spPr>
            <a:xfrm>
              <a:off x="2110120" y="8805326"/>
              <a:ext cx="952500" cy="33867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b="1">
                  <a:latin typeface="ＭＳ ゴシック" panose="020B0609070205080204" pitchFamily="49" charset="-128"/>
                  <a:ea typeface="ＭＳ ゴシック" panose="020B0609070205080204" pitchFamily="49" charset="-128"/>
                </a:rPr>
                <a:t>標準型</a:t>
              </a:r>
            </a:p>
          </xdr:txBody>
        </xdr:sp>
      </xdr:grp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81"/>
  <sheetViews>
    <sheetView tabSelected="1" view="pageBreakPreview" topLeftCell="A31" zoomScale="90" zoomScaleNormal="124" zoomScaleSheetLayoutView="90" workbookViewId="0">
      <selection activeCell="H52" sqref="H52"/>
    </sheetView>
  </sheetViews>
  <sheetFormatPr defaultRowHeight="13.2" x14ac:dyDescent="0.2"/>
  <cols>
    <col min="1" max="1" width="49.88671875" bestFit="1" customWidth="1"/>
    <col min="9" max="9" width="9" customWidth="1"/>
  </cols>
  <sheetData>
    <row r="1" spans="1:8" ht="13.8" thickBot="1" x14ac:dyDescent="0.25"/>
    <row r="2" spans="1:8" x14ac:dyDescent="0.2">
      <c r="A2" s="1" t="s">
        <v>5</v>
      </c>
      <c r="B2" s="100"/>
      <c r="C2" s="101"/>
      <c r="D2" s="101"/>
      <c r="E2" s="101"/>
      <c r="F2" s="101"/>
      <c r="G2" s="101"/>
      <c r="H2" s="102"/>
    </row>
    <row r="3" spans="1:8" x14ac:dyDescent="0.2">
      <c r="A3" s="55" t="s">
        <v>19</v>
      </c>
      <c r="B3" s="103"/>
      <c r="C3" s="104"/>
      <c r="D3" s="104"/>
      <c r="E3" s="104"/>
      <c r="F3" s="104"/>
      <c r="G3" s="104"/>
      <c r="H3" s="105"/>
    </row>
    <row r="4" spans="1:8" x14ac:dyDescent="0.2">
      <c r="A4" s="106" t="s">
        <v>18</v>
      </c>
      <c r="B4" s="2"/>
      <c r="C4" s="2"/>
      <c r="D4" s="2"/>
      <c r="E4" s="2"/>
      <c r="F4" s="2"/>
      <c r="G4" s="13"/>
      <c r="H4" s="20"/>
    </row>
    <row r="5" spans="1:8" x14ac:dyDescent="0.2">
      <c r="A5" s="106"/>
      <c r="B5" s="2"/>
      <c r="C5" s="2"/>
      <c r="D5" s="2"/>
      <c r="E5" s="2"/>
      <c r="F5" s="2"/>
      <c r="G5" s="13"/>
      <c r="H5" s="20"/>
    </row>
    <row r="6" spans="1:8" x14ac:dyDescent="0.2">
      <c r="A6" s="107"/>
      <c r="B6" s="3"/>
      <c r="C6" s="3"/>
      <c r="D6" s="3"/>
      <c r="E6" s="3"/>
      <c r="F6" s="3"/>
      <c r="G6" s="77"/>
      <c r="H6" s="20"/>
    </row>
    <row r="7" spans="1:8" x14ac:dyDescent="0.2">
      <c r="A7" s="88" t="s">
        <v>25</v>
      </c>
      <c r="B7" s="2"/>
      <c r="C7" s="2"/>
      <c r="D7" s="2"/>
      <c r="E7" s="2"/>
      <c r="F7" s="2"/>
      <c r="G7" s="77"/>
      <c r="H7" s="20"/>
    </row>
    <row r="8" spans="1:8" x14ac:dyDescent="0.2">
      <c r="A8" s="89" t="s">
        <v>6</v>
      </c>
      <c r="B8" s="79"/>
      <c r="C8" s="79"/>
      <c r="D8" s="79"/>
      <c r="E8" s="79"/>
      <c r="F8" s="79"/>
      <c r="G8" s="36"/>
      <c r="H8" s="37"/>
    </row>
    <row r="9" spans="1:8" x14ac:dyDescent="0.2">
      <c r="A9" s="89" t="s">
        <v>60</v>
      </c>
      <c r="B9" s="63"/>
      <c r="C9" s="63"/>
      <c r="D9" s="63"/>
      <c r="E9" s="63"/>
      <c r="F9" s="63"/>
      <c r="G9" s="79"/>
      <c r="H9" s="37"/>
    </row>
    <row r="10" spans="1:8" x14ac:dyDescent="0.2">
      <c r="A10" s="57" t="s">
        <v>63</v>
      </c>
      <c r="B10" s="108"/>
      <c r="C10" s="108"/>
      <c r="D10" s="108"/>
      <c r="E10" s="108"/>
      <c r="F10" s="108"/>
      <c r="G10" s="108"/>
      <c r="H10" s="110"/>
    </row>
    <row r="11" spans="1:8" x14ac:dyDescent="0.2">
      <c r="A11" s="99" t="s">
        <v>61</v>
      </c>
      <c r="B11" s="109"/>
      <c r="C11" s="109"/>
      <c r="D11" s="109"/>
      <c r="E11" s="109"/>
      <c r="F11" s="109"/>
      <c r="G11" s="109"/>
      <c r="H11" s="111"/>
    </row>
    <row r="12" spans="1:8" x14ac:dyDescent="0.2">
      <c r="A12" s="56" t="s">
        <v>7</v>
      </c>
      <c r="B12" s="39"/>
      <c r="C12" s="39"/>
      <c r="D12" s="45"/>
      <c r="E12" s="39"/>
      <c r="F12" s="39"/>
      <c r="G12" s="38"/>
      <c r="H12" s="46"/>
    </row>
    <row r="13" spans="1:8" x14ac:dyDescent="0.2">
      <c r="A13" s="78" t="s">
        <v>8</v>
      </c>
      <c r="B13" s="5"/>
      <c r="C13" s="5"/>
      <c r="D13" s="5"/>
      <c r="E13" s="5"/>
      <c r="F13" s="5"/>
      <c r="G13" s="15"/>
      <c r="H13" s="20"/>
    </row>
    <row r="14" spans="1:8" x14ac:dyDescent="0.2">
      <c r="A14" s="78" t="s">
        <v>10</v>
      </c>
      <c r="B14" s="3"/>
      <c r="C14" s="3"/>
      <c r="D14" s="3"/>
      <c r="E14" s="3"/>
      <c r="F14" s="3"/>
      <c r="G14" s="77"/>
      <c r="H14" s="20"/>
    </row>
    <row r="15" spans="1:8" x14ac:dyDescent="0.2">
      <c r="A15" s="6" t="s">
        <v>17</v>
      </c>
      <c r="B15" s="3"/>
      <c r="C15" s="3"/>
      <c r="D15" s="3"/>
      <c r="E15" s="3"/>
      <c r="F15" s="3"/>
      <c r="G15" s="77"/>
      <c r="H15" s="20"/>
    </row>
    <row r="16" spans="1:8" x14ac:dyDescent="0.2">
      <c r="A16" s="78" t="s">
        <v>20</v>
      </c>
      <c r="B16" s="3"/>
      <c r="C16" s="3"/>
      <c r="D16" s="3"/>
      <c r="E16" s="3"/>
      <c r="F16" s="3"/>
      <c r="G16" s="77"/>
      <c r="H16" s="20"/>
    </row>
    <row r="17" spans="1:12" x14ac:dyDescent="0.2">
      <c r="A17" s="78"/>
      <c r="B17" s="4"/>
      <c r="C17" s="4"/>
      <c r="D17" s="4"/>
      <c r="E17" s="4"/>
      <c r="F17" s="4"/>
      <c r="G17" s="14"/>
      <c r="H17" s="21"/>
    </row>
    <row r="18" spans="1:12" x14ac:dyDescent="0.2">
      <c r="A18" s="54" t="s">
        <v>43</v>
      </c>
      <c r="B18" s="67"/>
      <c r="C18" s="32"/>
      <c r="D18" s="32"/>
      <c r="E18" s="32"/>
      <c r="F18" s="32"/>
      <c r="G18" s="33"/>
      <c r="H18" s="43"/>
    </row>
    <row r="19" spans="1:12" x14ac:dyDescent="0.2">
      <c r="A19" s="7" t="s">
        <v>48</v>
      </c>
      <c r="B19" s="60"/>
      <c r="C19" s="60"/>
      <c r="D19" s="60"/>
      <c r="E19" s="60"/>
      <c r="F19" s="60"/>
      <c r="G19" s="61"/>
      <c r="H19" s="80"/>
    </row>
    <row r="20" spans="1:12" x14ac:dyDescent="0.2">
      <c r="A20" s="86" t="s">
        <v>55</v>
      </c>
      <c r="B20" s="64"/>
      <c r="C20" s="64"/>
      <c r="D20" s="64"/>
      <c r="E20" s="64"/>
      <c r="F20" s="64"/>
      <c r="G20" s="65"/>
      <c r="H20" s="66"/>
    </row>
    <row r="21" spans="1:12" x14ac:dyDescent="0.2">
      <c r="A21" s="113" t="s">
        <v>51</v>
      </c>
      <c r="B21" s="8"/>
      <c r="C21" s="8"/>
      <c r="D21" s="8"/>
      <c r="E21" s="8"/>
      <c r="F21" s="8"/>
      <c r="G21" s="8"/>
      <c r="H21" s="27"/>
      <c r="I21" s="44"/>
    </row>
    <row r="22" spans="1:12" x14ac:dyDescent="0.2">
      <c r="A22" s="114"/>
      <c r="B22" s="9"/>
      <c r="C22" s="9"/>
      <c r="D22" s="9"/>
      <c r="E22" s="9"/>
      <c r="F22" s="9"/>
      <c r="G22" s="17"/>
      <c r="H22" s="27"/>
    </row>
    <row r="23" spans="1:12" x14ac:dyDescent="0.2">
      <c r="A23" s="113" t="s">
        <v>52</v>
      </c>
      <c r="B23" s="8"/>
      <c r="C23" s="8"/>
      <c r="D23" s="8"/>
      <c r="E23" s="8"/>
      <c r="F23" s="8"/>
      <c r="G23" s="17"/>
      <c r="H23" s="27"/>
    </row>
    <row r="24" spans="1:12" x14ac:dyDescent="0.2">
      <c r="A24" s="114"/>
      <c r="B24" s="9"/>
      <c r="C24" s="9"/>
      <c r="D24" s="9"/>
      <c r="E24" s="9"/>
      <c r="F24" s="9"/>
      <c r="G24" s="17"/>
      <c r="H24" s="27"/>
      <c r="L24" s="44"/>
    </row>
    <row r="25" spans="1:12" x14ac:dyDescent="0.2">
      <c r="A25" s="87" t="s">
        <v>53</v>
      </c>
      <c r="B25" s="29"/>
      <c r="C25" s="29"/>
      <c r="D25" s="29"/>
      <c r="E25" s="29"/>
      <c r="F25" s="29"/>
      <c r="G25" s="30"/>
      <c r="H25" s="31"/>
    </row>
    <row r="26" spans="1:12" x14ac:dyDescent="0.2">
      <c r="A26" s="113" t="s">
        <v>49</v>
      </c>
      <c r="B26" s="58"/>
      <c r="C26" s="58"/>
      <c r="D26" s="58"/>
      <c r="E26" s="58"/>
      <c r="F26" s="58"/>
      <c r="G26" s="59"/>
      <c r="H26" s="81"/>
    </row>
    <row r="27" spans="1:12" x14ac:dyDescent="0.2">
      <c r="A27" s="114"/>
      <c r="B27" s="9"/>
      <c r="C27" s="9"/>
      <c r="D27" s="9"/>
      <c r="E27" s="9"/>
      <c r="F27" s="9"/>
      <c r="G27" s="9"/>
      <c r="H27" s="27"/>
    </row>
    <row r="28" spans="1:12" x14ac:dyDescent="0.2">
      <c r="A28" s="113" t="s">
        <v>50</v>
      </c>
      <c r="B28" s="8"/>
      <c r="C28" s="8"/>
      <c r="D28" s="8"/>
      <c r="E28" s="8"/>
      <c r="F28" s="8"/>
      <c r="G28" s="17"/>
      <c r="H28" s="27"/>
    </row>
    <row r="29" spans="1:12" x14ac:dyDescent="0.2">
      <c r="A29" s="114"/>
      <c r="B29" s="40"/>
      <c r="C29" s="40"/>
      <c r="D29" s="40"/>
      <c r="E29" s="40"/>
      <c r="F29" s="40"/>
      <c r="G29" s="41"/>
      <c r="H29" s="42"/>
    </row>
    <row r="30" spans="1:12" x14ac:dyDescent="0.2">
      <c r="A30" s="7"/>
      <c r="B30" s="10"/>
      <c r="C30" s="10"/>
      <c r="D30" s="10"/>
      <c r="E30" s="10"/>
      <c r="F30" s="10"/>
      <c r="G30" s="18"/>
      <c r="H30" s="22"/>
    </row>
    <row r="31" spans="1:12" x14ac:dyDescent="0.2">
      <c r="A31" s="90" t="s">
        <v>15</v>
      </c>
      <c r="B31" s="9"/>
      <c r="C31" s="9"/>
      <c r="D31" s="9"/>
      <c r="E31" s="9"/>
      <c r="F31" s="9"/>
      <c r="G31" s="17"/>
      <c r="H31" s="27"/>
    </row>
    <row r="32" spans="1:12" x14ac:dyDescent="0.2">
      <c r="A32" s="91" t="s">
        <v>62</v>
      </c>
      <c r="B32" s="11"/>
      <c r="C32" s="11"/>
      <c r="D32" s="11"/>
      <c r="E32" s="47"/>
      <c r="F32" s="11"/>
      <c r="G32" s="19"/>
      <c r="H32" s="23"/>
    </row>
    <row r="33" spans="1:17" x14ac:dyDescent="0.2">
      <c r="A33" s="90" t="s">
        <v>12</v>
      </c>
      <c r="B33" s="8"/>
      <c r="C33" s="8"/>
      <c r="D33" s="8"/>
      <c r="E33" s="8"/>
      <c r="F33" s="8"/>
      <c r="G33" s="16"/>
      <c r="H33" s="24"/>
    </row>
    <row r="34" spans="1:17" x14ac:dyDescent="0.2">
      <c r="A34" s="90" t="s">
        <v>13</v>
      </c>
      <c r="B34" s="12"/>
      <c r="C34" s="12"/>
      <c r="D34" s="8"/>
      <c r="E34" s="8"/>
      <c r="F34" s="8"/>
      <c r="G34" s="16"/>
      <c r="H34" s="24"/>
    </row>
    <row r="35" spans="1:17" x14ac:dyDescent="0.2">
      <c r="A35" s="92" t="s">
        <v>16</v>
      </c>
      <c r="B35" s="49"/>
      <c r="C35" s="49"/>
      <c r="D35" s="49"/>
      <c r="E35" s="49"/>
      <c r="F35" s="49"/>
      <c r="G35" s="50"/>
      <c r="H35" s="51"/>
    </row>
    <row r="36" spans="1:17" x14ac:dyDescent="0.2">
      <c r="A36" s="90" t="s">
        <v>45</v>
      </c>
      <c r="B36" s="60">
        <f t="shared" ref="B36:H36" si="0">B18-B25</f>
        <v>0</v>
      </c>
      <c r="C36" s="60">
        <f t="shared" si="0"/>
        <v>0</v>
      </c>
      <c r="D36" s="60">
        <f t="shared" si="0"/>
        <v>0</v>
      </c>
      <c r="E36" s="60">
        <f t="shared" si="0"/>
        <v>0</v>
      </c>
      <c r="F36" s="60">
        <f t="shared" si="0"/>
        <v>0</v>
      </c>
      <c r="G36" s="60">
        <f t="shared" si="0"/>
        <v>0</v>
      </c>
      <c r="H36" s="62">
        <f t="shared" si="0"/>
        <v>0</v>
      </c>
    </row>
    <row r="37" spans="1:17" x14ac:dyDescent="0.2">
      <c r="A37" s="86" t="s">
        <v>54</v>
      </c>
      <c r="B37" s="48">
        <f t="shared" ref="B37:H37" si="1">B36+B19</f>
        <v>0</v>
      </c>
      <c r="C37" s="48">
        <f t="shared" si="1"/>
        <v>0</v>
      </c>
      <c r="D37" s="48">
        <f t="shared" si="1"/>
        <v>0</v>
      </c>
      <c r="E37" s="48">
        <f t="shared" si="1"/>
        <v>0</v>
      </c>
      <c r="F37" s="48">
        <f t="shared" si="1"/>
        <v>0</v>
      </c>
      <c r="G37" s="48">
        <f t="shared" si="1"/>
        <v>0</v>
      </c>
      <c r="H37" s="53">
        <f t="shared" si="1"/>
        <v>0</v>
      </c>
    </row>
    <row r="38" spans="1:17" ht="13.8" thickBot="1" x14ac:dyDescent="0.25">
      <c r="A38" s="93" t="s">
        <v>14</v>
      </c>
      <c r="B38" s="25"/>
      <c r="C38" s="25"/>
      <c r="D38" s="25"/>
      <c r="E38" s="25"/>
      <c r="F38" s="25"/>
      <c r="G38" s="26"/>
      <c r="H38" s="28"/>
    </row>
    <row r="39" spans="1:17" x14ac:dyDescent="0.2">
      <c r="A39" s="35" t="s">
        <v>40</v>
      </c>
      <c r="B39" s="35"/>
      <c r="C39" s="35"/>
      <c r="D39" s="35"/>
    </row>
    <row r="40" spans="1:17" x14ac:dyDescent="0.2">
      <c r="A40" s="34" t="s">
        <v>44</v>
      </c>
      <c r="B40" s="35"/>
      <c r="C40" s="35"/>
      <c r="D40" s="35"/>
    </row>
    <row r="41" spans="1:17" x14ac:dyDescent="0.2">
      <c r="A41" s="34" t="s">
        <v>41</v>
      </c>
    </row>
    <row r="42" spans="1:17" s="68" customFormat="1" x14ac:dyDescent="0.2">
      <c r="A42" s="68" t="s">
        <v>64</v>
      </c>
    </row>
    <row r="43" spans="1:17" s="68" customFormat="1" ht="7.2" customHeight="1" x14ac:dyDescent="0.2"/>
    <row r="44" spans="1:17" s="68" customFormat="1" ht="16.2" x14ac:dyDescent="0.2">
      <c r="A44" s="115" t="s">
        <v>56</v>
      </c>
      <c r="B44" s="115"/>
      <c r="C44" s="115"/>
      <c r="D44" s="115"/>
      <c r="E44" s="115"/>
      <c r="F44" s="115"/>
      <c r="G44" s="98"/>
      <c r="H44" s="98"/>
      <c r="I44" s="69"/>
      <c r="J44" s="69"/>
      <c r="K44" s="69"/>
      <c r="L44" s="69"/>
      <c r="M44" s="69"/>
      <c r="N44" s="69"/>
    </row>
    <row r="46" spans="1:17" s="68" customFormat="1" x14ac:dyDescent="0.2">
      <c r="B46" s="69"/>
      <c r="C46" s="69"/>
      <c r="D46" s="69"/>
      <c r="E46" s="69"/>
      <c r="F46" s="69"/>
      <c r="G46" s="69"/>
      <c r="H46" s="69"/>
      <c r="I46" s="69"/>
      <c r="J46" s="69"/>
      <c r="K46" s="70"/>
      <c r="L46" s="69"/>
      <c r="M46" s="69"/>
      <c r="N46" s="69"/>
      <c r="O46" s="69"/>
      <c r="P46" s="69"/>
      <c r="Q46" s="69"/>
    </row>
    <row r="47" spans="1:17" s="68" customFormat="1" x14ac:dyDescent="0.2">
      <c r="B47" s="69"/>
      <c r="C47" s="69"/>
      <c r="D47" s="69"/>
      <c r="E47" s="69"/>
      <c r="F47" s="69"/>
      <c r="G47" s="69"/>
      <c r="H47" s="69"/>
      <c r="I47" s="69"/>
      <c r="J47" s="69"/>
      <c r="K47" s="69"/>
      <c r="L47" s="69"/>
      <c r="M47" s="69"/>
      <c r="N47" s="69"/>
      <c r="O47" s="69"/>
      <c r="P47" s="69"/>
      <c r="Q47" s="69"/>
    </row>
    <row r="48" spans="1:17" s="68" customFormat="1" x14ac:dyDescent="0.2">
      <c r="B48" s="69"/>
      <c r="C48" s="69"/>
      <c r="D48" s="69"/>
      <c r="E48" s="69"/>
      <c r="F48" s="69"/>
      <c r="G48" s="69"/>
      <c r="H48" s="69"/>
      <c r="I48" s="69"/>
      <c r="J48" s="69"/>
      <c r="K48" s="69"/>
      <c r="L48" s="69"/>
      <c r="M48" s="69"/>
      <c r="N48" s="69"/>
      <c r="O48" s="69"/>
      <c r="P48" s="69"/>
      <c r="Q48" s="69"/>
    </row>
    <row r="49" spans="2:17" s="68" customFormat="1" x14ac:dyDescent="0.2">
      <c r="B49" s="69"/>
      <c r="C49" s="69"/>
      <c r="D49" s="69"/>
      <c r="E49" s="69"/>
      <c r="F49" s="69"/>
      <c r="G49" s="69"/>
      <c r="H49" s="70"/>
      <c r="I49" s="69"/>
      <c r="J49" s="69"/>
      <c r="K49" s="69"/>
      <c r="L49" s="69"/>
      <c r="M49" s="69"/>
      <c r="N49" s="69"/>
      <c r="O49" s="69"/>
      <c r="P49" s="69"/>
      <c r="Q49" s="69"/>
    </row>
    <row r="50" spans="2:17" s="68" customFormat="1" x14ac:dyDescent="0.2">
      <c r="B50" s="69"/>
      <c r="C50" s="69"/>
      <c r="D50" s="69"/>
      <c r="E50" s="69"/>
      <c r="F50" s="69"/>
      <c r="G50" s="69"/>
      <c r="H50" s="69"/>
      <c r="I50" s="69"/>
      <c r="J50" s="69"/>
      <c r="K50" s="69"/>
      <c r="L50" s="69"/>
      <c r="M50" s="69"/>
      <c r="N50" s="69"/>
      <c r="O50" s="69"/>
      <c r="P50" s="69"/>
      <c r="Q50" s="69"/>
    </row>
    <row r="51" spans="2:17" s="68" customFormat="1" x14ac:dyDescent="0.2">
      <c r="B51" s="69"/>
      <c r="C51" s="69"/>
      <c r="D51" s="69"/>
      <c r="E51" s="69"/>
      <c r="F51" s="69"/>
      <c r="G51" s="69"/>
      <c r="H51" s="72"/>
      <c r="I51" s="69"/>
      <c r="J51" s="69"/>
      <c r="K51" s="69"/>
      <c r="L51" s="69"/>
      <c r="M51" s="69"/>
      <c r="N51" s="69"/>
      <c r="O51" s="69"/>
      <c r="P51" s="69"/>
      <c r="Q51" s="69"/>
    </row>
    <row r="52" spans="2:17" s="68" customFormat="1" x14ac:dyDescent="0.2">
      <c r="B52" s="69"/>
      <c r="C52" s="71"/>
      <c r="D52" s="72"/>
      <c r="E52" s="69"/>
      <c r="F52" s="69"/>
      <c r="G52" s="69"/>
      <c r="H52" s="69"/>
      <c r="I52" s="69"/>
      <c r="J52" s="69"/>
      <c r="K52" s="70"/>
      <c r="L52" s="69"/>
      <c r="M52" s="69"/>
      <c r="N52" s="69"/>
      <c r="O52" s="69"/>
      <c r="P52" s="69"/>
      <c r="Q52" s="69"/>
    </row>
    <row r="53" spans="2:17" s="68" customFormat="1" x14ac:dyDescent="0.2">
      <c r="B53" s="69"/>
      <c r="C53" s="69"/>
      <c r="D53" s="69"/>
      <c r="E53" s="69"/>
      <c r="F53" s="69"/>
      <c r="G53" s="69"/>
      <c r="H53" s="69"/>
      <c r="I53" s="69"/>
      <c r="J53" s="69"/>
      <c r="K53" s="69"/>
      <c r="L53" s="69"/>
      <c r="M53" s="69"/>
      <c r="N53" s="69"/>
      <c r="O53" s="69"/>
      <c r="P53" s="69"/>
      <c r="Q53" s="69"/>
    </row>
    <row r="54" spans="2:17" s="68" customFormat="1" x14ac:dyDescent="0.2">
      <c r="B54" s="69"/>
      <c r="C54" s="69"/>
      <c r="D54" s="69"/>
      <c r="E54" s="69"/>
      <c r="F54" s="69"/>
      <c r="G54" s="69"/>
      <c r="H54" s="69"/>
      <c r="I54" s="69"/>
      <c r="J54" s="69"/>
      <c r="K54" s="69"/>
      <c r="L54" s="69"/>
      <c r="M54" s="69"/>
      <c r="N54" s="69"/>
      <c r="O54" s="69"/>
      <c r="P54" s="69"/>
      <c r="Q54" s="69"/>
    </row>
    <row r="55" spans="2:17" s="68" customFormat="1" x14ac:dyDescent="0.2">
      <c r="B55" s="69"/>
      <c r="C55" s="69"/>
      <c r="D55" s="69"/>
      <c r="E55" s="69"/>
      <c r="F55" s="69"/>
      <c r="G55" s="69"/>
      <c r="H55" s="69"/>
      <c r="I55" s="69"/>
      <c r="J55" s="69"/>
      <c r="K55" s="69"/>
      <c r="L55" s="69"/>
      <c r="M55" s="69"/>
      <c r="N55" s="69"/>
      <c r="O55" s="69"/>
      <c r="P55" s="69"/>
      <c r="Q55" s="69"/>
    </row>
    <row r="56" spans="2:17" s="68" customFormat="1" x14ac:dyDescent="0.2">
      <c r="B56" s="69"/>
      <c r="C56" s="69"/>
      <c r="D56" s="69"/>
      <c r="E56" s="69"/>
      <c r="F56" s="69"/>
      <c r="G56" s="69"/>
      <c r="H56" s="69"/>
      <c r="I56" s="69"/>
      <c r="J56" s="69"/>
      <c r="K56" s="69"/>
      <c r="L56" s="69"/>
      <c r="M56" s="69"/>
      <c r="N56" s="69"/>
      <c r="O56" s="69"/>
      <c r="P56" s="69"/>
      <c r="Q56" s="69"/>
    </row>
    <row r="57" spans="2:17" s="68" customFormat="1" x14ac:dyDescent="0.2">
      <c r="B57" s="69"/>
      <c r="C57" s="69"/>
      <c r="D57" s="69"/>
      <c r="E57" s="69"/>
      <c r="F57" s="69"/>
      <c r="G57" s="69"/>
      <c r="H57" s="69"/>
      <c r="I57" s="69"/>
      <c r="J57" s="69"/>
      <c r="K57" s="69"/>
      <c r="L57" s="69"/>
      <c r="M57" s="69"/>
      <c r="N57" s="69"/>
      <c r="O57" s="69"/>
      <c r="P57" s="69"/>
      <c r="Q57" s="69"/>
    </row>
    <row r="58" spans="2:17" s="68" customFormat="1" x14ac:dyDescent="0.2">
      <c r="B58" s="69"/>
      <c r="C58" s="69"/>
      <c r="D58" s="69"/>
      <c r="E58" s="69"/>
      <c r="F58" s="69"/>
      <c r="G58" s="69"/>
      <c r="H58" s="69"/>
      <c r="I58" s="69"/>
      <c r="J58" s="69"/>
      <c r="K58" s="69"/>
      <c r="L58" s="69"/>
      <c r="M58" s="69"/>
      <c r="N58" s="69"/>
      <c r="O58" s="69"/>
      <c r="P58" s="69"/>
      <c r="Q58" s="69"/>
    </row>
    <row r="59" spans="2:17" s="68" customFormat="1" x14ac:dyDescent="0.2">
      <c r="B59" s="69"/>
      <c r="C59" s="69"/>
      <c r="D59" s="69"/>
      <c r="E59" s="69"/>
      <c r="F59" s="69"/>
      <c r="G59" s="69"/>
      <c r="H59" s="69"/>
      <c r="I59" s="69"/>
      <c r="J59" s="69"/>
      <c r="K59" s="69"/>
      <c r="L59" s="69"/>
      <c r="M59" s="69"/>
      <c r="N59" s="69"/>
      <c r="O59" s="69"/>
      <c r="P59" s="69"/>
      <c r="Q59" s="69"/>
    </row>
    <row r="60" spans="2:17" s="68" customFormat="1" x14ac:dyDescent="0.2">
      <c r="B60" s="69"/>
      <c r="C60" s="69"/>
      <c r="D60" s="69"/>
      <c r="E60" s="69"/>
      <c r="F60" s="69"/>
      <c r="G60" s="69"/>
      <c r="H60" s="69"/>
      <c r="I60" s="69"/>
      <c r="J60" s="69"/>
      <c r="K60" s="69"/>
      <c r="L60" s="69"/>
      <c r="M60" s="69"/>
      <c r="N60" s="72"/>
      <c r="O60" s="69"/>
      <c r="P60" s="69"/>
      <c r="Q60" s="69"/>
    </row>
    <row r="61" spans="2:17" s="68" customFormat="1" x14ac:dyDescent="0.2">
      <c r="B61" s="69"/>
      <c r="C61" s="69"/>
      <c r="D61" s="69"/>
      <c r="E61" s="69"/>
      <c r="F61" s="69"/>
      <c r="G61" s="69"/>
      <c r="H61" s="69"/>
      <c r="I61" s="69"/>
      <c r="J61" s="69"/>
      <c r="K61" s="69"/>
      <c r="L61" s="69"/>
      <c r="M61" s="69"/>
      <c r="N61" s="72"/>
      <c r="O61" s="69"/>
      <c r="P61" s="69"/>
      <c r="Q61" s="69"/>
    </row>
    <row r="62" spans="2:17" s="68" customFormat="1" x14ac:dyDescent="0.2">
      <c r="B62" s="69"/>
      <c r="C62" s="69"/>
      <c r="D62" s="69"/>
      <c r="E62" s="69"/>
      <c r="F62" s="69"/>
      <c r="G62" s="69"/>
      <c r="H62" s="69"/>
      <c r="I62" s="69"/>
      <c r="J62" s="69"/>
      <c r="K62" s="69"/>
      <c r="L62" s="69"/>
      <c r="M62" s="69"/>
      <c r="N62" s="85"/>
      <c r="O62" s="85"/>
      <c r="P62" s="69"/>
      <c r="Q62" s="69"/>
    </row>
    <row r="63" spans="2:17" s="68" customFormat="1" x14ac:dyDescent="0.2">
      <c r="B63" s="69"/>
      <c r="C63" s="69"/>
      <c r="D63" s="69"/>
      <c r="E63" s="69"/>
      <c r="F63" s="69"/>
      <c r="G63" s="69"/>
      <c r="H63" s="69"/>
      <c r="I63" s="69"/>
      <c r="J63" s="69"/>
      <c r="K63" s="69"/>
      <c r="L63" s="69"/>
      <c r="M63" s="69"/>
      <c r="N63" s="69"/>
      <c r="O63" s="69"/>
      <c r="P63" s="69"/>
      <c r="Q63" s="69"/>
    </row>
    <row r="64" spans="2:17" s="68" customFormat="1" x14ac:dyDescent="0.2">
      <c r="B64" s="69"/>
      <c r="C64" s="69"/>
      <c r="D64" s="69"/>
      <c r="E64" s="69"/>
      <c r="F64" s="69"/>
      <c r="G64" s="69"/>
      <c r="H64" s="69"/>
      <c r="I64" s="69"/>
      <c r="J64" s="69"/>
      <c r="K64" s="69"/>
      <c r="L64" s="69"/>
      <c r="M64" s="69"/>
      <c r="N64" s="84"/>
      <c r="O64" s="69"/>
      <c r="P64" s="69"/>
      <c r="Q64" s="69"/>
    </row>
    <row r="65" spans="1:17" s="68" customFormat="1" x14ac:dyDescent="0.2">
      <c r="B65" s="69"/>
      <c r="C65" s="69"/>
      <c r="D65" s="69"/>
      <c r="E65" s="69"/>
      <c r="F65" s="69"/>
      <c r="G65" s="69"/>
      <c r="H65" s="69"/>
      <c r="I65" s="69"/>
      <c r="J65" s="69"/>
      <c r="K65" s="69"/>
      <c r="L65" s="69"/>
      <c r="M65" s="69"/>
      <c r="N65" s="69"/>
      <c r="O65" s="69"/>
      <c r="P65" s="69"/>
      <c r="Q65" s="69"/>
    </row>
    <row r="66" spans="1:17" s="68" customFormat="1" x14ac:dyDescent="0.2">
      <c r="B66" s="69"/>
      <c r="C66" s="69"/>
      <c r="D66" s="69"/>
      <c r="E66" s="69"/>
      <c r="F66" s="69"/>
      <c r="G66" s="69"/>
      <c r="H66" s="69"/>
      <c r="I66" s="69"/>
      <c r="J66" s="69"/>
      <c r="K66" s="69"/>
      <c r="L66" s="69"/>
      <c r="M66" s="69"/>
      <c r="N66" s="69"/>
      <c r="O66" s="69"/>
      <c r="P66" s="69"/>
      <c r="Q66" s="69"/>
    </row>
    <row r="67" spans="1:17" s="68" customFormat="1" x14ac:dyDescent="0.2">
      <c r="B67" s="69"/>
      <c r="C67" s="69"/>
      <c r="D67" s="69"/>
      <c r="E67" s="69"/>
      <c r="F67" s="69"/>
      <c r="G67" s="69"/>
      <c r="H67" s="69"/>
      <c r="I67" s="69"/>
      <c r="J67" s="69"/>
      <c r="K67" s="69"/>
      <c r="L67" s="69"/>
      <c r="M67" s="69"/>
      <c r="N67" s="69"/>
      <c r="O67" s="69"/>
      <c r="P67" s="69"/>
      <c r="Q67" s="69"/>
    </row>
    <row r="68" spans="1:17" s="68" customFormat="1" x14ac:dyDescent="0.2">
      <c r="B68" s="69"/>
      <c r="C68" s="69"/>
      <c r="D68" s="69"/>
      <c r="E68" s="69"/>
      <c r="F68" s="69"/>
      <c r="G68" s="69"/>
      <c r="H68" s="69"/>
      <c r="I68" s="69"/>
      <c r="J68" s="69"/>
      <c r="K68" s="69"/>
      <c r="L68" s="69"/>
      <c r="M68" s="69"/>
      <c r="N68" s="69"/>
      <c r="O68" s="69"/>
      <c r="P68" s="69"/>
      <c r="Q68" s="69"/>
    </row>
    <row r="69" spans="1:17" s="68" customFormat="1" x14ac:dyDescent="0.2">
      <c r="B69" s="69"/>
      <c r="C69" s="69"/>
      <c r="D69" s="69"/>
      <c r="E69" s="69"/>
      <c r="F69" s="69"/>
      <c r="G69" s="69"/>
      <c r="H69" s="69"/>
      <c r="I69" s="69"/>
      <c r="J69" s="69"/>
      <c r="K69" s="69"/>
      <c r="L69" s="69"/>
      <c r="M69" s="69"/>
      <c r="N69" s="69"/>
      <c r="O69" s="69"/>
      <c r="P69" s="69"/>
      <c r="Q69" s="69"/>
    </row>
    <row r="70" spans="1:17" s="68" customFormat="1" x14ac:dyDescent="0.2">
      <c r="B70" s="69"/>
      <c r="C70" s="69"/>
      <c r="D70" s="69"/>
      <c r="E70" s="69"/>
      <c r="F70" s="69"/>
      <c r="G70" s="69"/>
      <c r="H70" s="69"/>
      <c r="I70" s="69"/>
      <c r="J70" s="69"/>
      <c r="K70" s="69"/>
      <c r="L70" s="69"/>
      <c r="M70" s="69"/>
      <c r="N70" s="69"/>
      <c r="O70" s="69"/>
      <c r="P70" s="69"/>
      <c r="Q70" s="69"/>
    </row>
    <row r="71" spans="1:17" s="68" customFormat="1" x14ac:dyDescent="0.2">
      <c r="B71" s="69"/>
      <c r="C71" s="69"/>
      <c r="D71" s="69"/>
      <c r="E71" s="69"/>
      <c r="F71" s="69"/>
      <c r="G71" s="69"/>
      <c r="H71" s="69"/>
      <c r="I71" s="69"/>
      <c r="J71" s="69"/>
      <c r="K71" s="69"/>
      <c r="L71" s="69"/>
      <c r="M71" s="69"/>
      <c r="N71" s="69"/>
      <c r="O71" s="69"/>
      <c r="P71" s="69"/>
      <c r="Q71" s="69"/>
    </row>
    <row r="72" spans="1:17" s="68" customFormat="1" x14ac:dyDescent="0.2">
      <c r="B72" s="69"/>
      <c r="C72" s="69"/>
      <c r="D72" s="69"/>
      <c r="E72" s="69"/>
      <c r="F72" s="69"/>
      <c r="G72" s="69"/>
      <c r="H72" s="69"/>
      <c r="I72" s="69"/>
      <c r="J72" s="69"/>
      <c r="K72" s="69"/>
      <c r="L72" s="69"/>
      <c r="M72" s="69"/>
      <c r="N72" s="69"/>
      <c r="O72" s="69"/>
      <c r="P72" s="69"/>
      <c r="Q72" s="69"/>
    </row>
    <row r="73" spans="1:17" s="68" customFormat="1" x14ac:dyDescent="0.2">
      <c r="B73" s="69"/>
      <c r="C73" s="69"/>
      <c r="D73" s="73"/>
      <c r="E73" s="69"/>
      <c r="F73" s="69"/>
      <c r="G73" s="69"/>
      <c r="H73" s="74"/>
      <c r="I73" s="75"/>
      <c r="J73" s="69"/>
      <c r="K73" s="76" t="s">
        <v>57</v>
      </c>
      <c r="L73" s="75"/>
      <c r="M73" s="69"/>
      <c r="N73" s="69"/>
      <c r="O73" s="69"/>
      <c r="P73" s="69"/>
      <c r="Q73" s="69"/>
    </row>
    <row r="74" spans="1:17" s="68" customFormat="1" x14ac:dyDescent="0.2">
      <c r="B74" s="69"/>
      <c r="C74" s="69"/>
      <c r="D74" s="69"/>
      <c r="E74" s="69"/>
      <c r="F74" s="74"/>
      <c r="G74" s="75"/>
      <c r="H74" s="69"/>
      <c r="I74" s="69"/>
      <c r="J74" s="69"/>
      <c r="K74" s="69"/>
      <c r="L74" s="69"/>
      <c r="M74" s="69"/>
      <c r="N74" s="69"/>
      <c r="O74" s="69"/>
      <c r="P74" s="69"/>
      <c r="Q74" s="69"/>
    </row>
    <row r="75" spans="1:17" s="68" customFormat="1" x14ac:dyDescent="0.2">
      <c r="B75" s="69"/>
      <c r="C75" s="69"/>
      <c r="D75" s="69"/>
      <c r="E75" s="69"/>
      <c r="F75" s="69"/>
      <c r="G75" s="69"/>
      <c r="H75" s="69"/>
      <c r="I75" s="69"/>
      <c r="J75" s="69"/>
      <c r="K75" s="69"/>
      <c r="L75" s="69"/>
      <c r="M75" s="69"/>
      <c r="N75" s="69"/>
      <c r="O75" s="69"/>
      <c r="P75" s="69"/>
      <c r="Q75" s="69"/>
    </row>
    <row r="76" spans="1:17" s="68" customFormat="1" x14ac:dyDescent="0.2">
      <c r="B76" s="69"/>
      <c r="C76" s="69"/>
      <c r="D76" s="69"/>
      <c r="E76" s="69"/>
      <c r="F76" s="69"/>
      <c r="G76" s="69"/>
      <c r="H76" s="69"/>
      <c r="I76" s="69"/>
      <c r="J76" s="69"/>
      <c r="K76" s="69"/>
      <c r="L76" s="69"/>
      <c r="M76" s="69"/>
      <c r="N76" s="69"/>
      <c r="O76" s="69"/>
      <c r="P76" s="69"/>
      <c r="Q76" s="69"/>
    </row>
    <row r="77" spans="1:17" s="68" customFormat="1" x14ac:dyDescent="0.2">
      <c r="A77" s="75"/>
      <c r="B77" s="69"/>
      <c r="C77" s="69"/>
      <c r="D77" s="69"/>
      <c r="E77" s="69" t="s">
        <v>58</v>
      </c>
      <c r="F77" s="69"/>
      <c r="G77" s="112"/>
      <c r="H77" s="112"/>
      <c r="I77" s="69"/>
      <c r="J77" s="69"/>
      <c r="K77" s="69"/>
      <c r="L77" s="69"/>
      <c r="M77" s="69"/>
      <c r="N77" s="69"/>
      <c r="O77" s="69"/>
      <c r="P77" s="69"/>
      <c r="Q77" s="69"/>
    </row>
    <row r="78" spans="1:17" s="68" customFormat="1" x14ac:dyDescent="0.2">
      <c r="B78" s="69"/>
      <c r="C78" s="69"/>
      <c r="D78" s="69"/>
      <c r="E78" s="69" t="s">
        <v>59</v>
      </c>
      <c r="F78" s="69"/>
      <c r="G78" s="84"/>
      <c r="H78" s="69"/>
      <c r="I78" s="69"/>
      <c r="J78" s="69"/>
      <c r="K78" s="69"/>
      <c r="L78" s="69"/>
      <c r="M78" s="69"/>
      <c r="N78" s="69"/>
      <c r="O78" s="69"/>
      <c r="P78" s="69"/>
      <c r="Q78" s="69"/>
    </row>
    <row r="79" spans="1:17" s="68" customFormat="1" x14ac:dyDescent="0.2">
      <c r="B79" s="69"/>
      <c r="C79" s="69"/>
      <c r="D79" s="69"/>
      <c r="E79" s="69"/>
      <c r="F79" s="69"/>
      <c r="G79" s="69"/>
      <c r="H79" s="69"/>
      <c r="I79" s="69"/>
      <c r="J79" s="69"/>
      <c r="K79" s="69"/>
      <c r="L79" s="69"/>
      <c r="M79" s="69"/>
      <c r="N79" s="69"/>
      <c r="O79" s="69"/>
      <c r="P79" s="69"/>
      <c r="Q79" s="69"/>
    </row>
    <row r="80" spans="1:17" s="68" customFormat="1" x14ac:dyDescent="0.2">
      <c r="B80" s="69"/>
      <c r="C80" s="69"/>
      <c r="D80" s="69"/>
      <c r="E80" s="69"/>
      <c r="F80" s="69"/>
      <c r="G80" s="69"/>
      <c r="H80" s="69"/>
      <c r="I80" s="69"/>
      <c r="J80" s="69"/>
      <c r="K80" s="69"/>
      <c r="L80" s="69"/>
      <c r="M80" s="69"/>
      <c r="N80" s="69"/>
      <c r="O80" s="69"/>
      <c r="P80" s="69"/>
      <c r="Q80" s="69"/>
    </row>
    <row r="81" s="68" customFormat="1" x14ac:dyDescent="0.2"/>
  </sheetData>
  <mergeCells count="16">
    <mergeCell ref="G77:H77"/>
    <mergeCell ref="A21:A22"/>
    <mergeCell ref="A23:A24"/>
    <mergeCell ref="A26:A27"/>
    <mergeCell ref="A28:A29"/>
    <mergeCell ref="A44:F44"/>
    <mergeCell ref="B2:H2"/>
    <mergeCell ref="B3:H3"/>
    <mergeCell ref="A4:A6"/>
    <mergeCell ref="B10:B11"/>
    <mergeCell ref="C10:C11"/>
    <mergeCell ref="D10:D11"/>
    <mergeCell ref="E10:E11"/>
    <mergeCell ref="F10:F11"/>
    <mergeCell ref="G10:G11"/>
    <mergeCell ref="H10:H11"/>
  </mergeCells>
  <phoneticPr fontId="3"/>
  <conditionalFormatting sqref="B33:H33">
    <cfRule type="cellIs" dxfId="2" priority="1" stopIfTrue="1" operator="greaterThan">
      <formula>(#REF!-B$27-B$29/2)/2</formula>
    </cfRule>
  </conditionalFormatting>
  <printOptions horizontalCentered="1" verticalCentered="1"/>
  <pageMargins left="0.51181102362204722" right="0.51181102362204722" top="0.55118110236220474" bottom="0.35433070866141736" header="0.31496062992125984" footer="0.31496062992125984"/>
  <pageSetup paperSize="9" scale="8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81"/>
  <sheetViews>
    <sheetView view="pageBreakPreview" topLeftCell="A34" zoomScale="90" zoomScaleNormal="124" zoomScaleSheetLayoutView="90" workbookViewId="0">
      <selection activeCell="A42" sqref="A42:XFD43"/>
    </sheetView>
  </sheetViews>
  <sheetFormatPr defaultRowHeight="13.2" x14ac:dyDescent="0.2"/>
  <cols>
    <col min="1" max="1" width="49.88671875" bestFit="1" customWidth="1"/>
    <col min="9" max="9" width="9" customWidth="1"/>
  </cols>
  <sheetData>
    <row r="1" spans="1:8" ht="13.8" thickBot="1" x14ac:dyDescent="0.25"/>
    <row r="2" spans="1:8" x14ac:dyDescent="0.2">
      <c r="A2" s="94" t="s">
        <v>5</v>
      </c>
      <c r="B2" s="100" t="s">
        <v>38</v>
      </c>
      <c r="C2" s="101"/>
      <c r="D2" s="101"/>
      <c r="E2" s="101"/>
      <c r="F2" s="101"/>
      <c r="G2" s="101"/>
      <c r="H2" s="102"/>
    </row>
    <row r="3" spans="1:8" x14ac:dyDescent="0.2">
      <c r="A3" s="95" t="s">
        <v>19</v>
      </c>
      <c r="B3" s="103" t="s">
        <v>21</v>
      </c>
      <c r="C3" s="104"/>
      <c r="D3" s="104"/>
      <c r="E3" s="104"/>
      <c r="F3" s="104"/>
      <c r="G3" s="104"/>
      <c r="H3" s="105"/>
    </row>
    <row r="4" spans="1:8" x14ac:dyDescent="0.2">
      <c r="A4" s="106" t="s">
        <v>18</v>
      </c>
      <c r="B4" s="2" t="s">
        <v>26</v>
      </c>
      <c r="C4" s="2" t="s">
        <v>26</v>
      </c>
      <c r="D4" s="2" t="s">
        <v>28</v>
      </c>
      <c r="E4" s="2" t="s">
        <v>28</v>
      </c>
      <c r="F4" s="2" t="s">
        <v>39</v>
      </c>
      <c r="G4" s="13"/>
      <c r="H4" s="20"/>
    </row>
    <row r="5" spans="1:8" x14ac:dyDescent="0.2">
      <c r="A5" s="106"/>
      <c r="B5" s="2" t="s">
        <v>27</v>
      </c>
      <c r="C5" s="2" t="s">
        <v>27</v>
      </c>
      <c r="D5" s="2" t="s">
        <v>29</v>
      </c>
      <c r="E5" s="2" t="s">
        <v>30</v>
      </c>
      <c r="F5" s="2" t="s">
        <v>30</v>
      </c>
      <c r="G5" s="13"/>
      <c r="H5" s="20"/>
    </row>
    <row r="6" spans="1:8" x14ac:dyDescent="0.2">
      <c r="A6" s="107"/>
      <c r="B6" s="3" t="s">
        <v>22</v>
      </c>
      <c r="C6" s="3" t="s">
        <v>22</v>
      </c>
      <c r="D6" s="3" t="s">
        <v>24</v>
      </c>
      <c r="E6" s="3" t="s">
        <v>31</v>
      </c>
      <c r="F6" s="3" t="s">
        <v>31</v>
      </c>
      <c r="G6" s="82"/>
      <c r="H6" s="20"/>
    </row>
    <row r="7" spans="1:8" x14ac:dyDescent="0.2">
      <c r="A7" s="88" t="s">
        <v>25</v>
      </c>
      <c r="B7" s="2">
        <v>1</v>
      </c>
      <c r="C7" s="2">
        <v>2</v>
      </c>
      <c r="D7" s="2">
        <v>3</v>
      </c>
      <c r="E7" s="2">
        <v>4</v>
      </c>
      <c r="F7" s="2">
        <v>4</v>
      </c>
      <c r="G7" s="82"/>
      <c r="H7" s="20"/>
    </row>
    <row r="8" spans="1:8" x14ac:dyDescent="0.2">
      <c r="A8" s="89" t="s">
        <v>6</v>
      </c>
      <c r="B8" s="83" t="s">
        <v>23</v>
      </c>
      <c r="C8" s="83" t="s">
        <v>23</v>
      </c>
      <c r="D8" s="83" t="s">
        <v>32</v>
      </c>
      <c r="E8" s="83" t="s">
        <v>0</v>
      </c>
      <c r="F8" s="83" t="s">
        <v>0</v>
      </c>
      <c r="G8" s="36"/>
      <c r="H8" s="37"/>
    </row>
    <row r="9" spans="1:8" x14ac:dyDescent="0.2">
      <c r="A9" s="89" t="s">
        <v>60</v>
      </c>
      <c r="B9" s="63" t="s">
        <v>46</v>
      </c>
      <c r="C9" s="63" t="s">
        <v>46</v>
      </c>
      <c r="D9" s="63" t="s">
        <v>47</v>
      </c>
      <c r="E9" s="63" t="s">
        <v>47</v>
      </c>
      <c r="F9" s="63" t="s">
        <v>46</v>
      </c>
      <c r="G9" s="83"/>
      <c r="H9" s="37"/>
    </row>
    <row r="10" spans="1:8" x14ac:dyDescent="0.2">
      <c r="A10" s="57" t="s">
        <v>63</v>
      </c>
      <c r="B10" s="108" t="s">
        <v>35</v>
      </c>
      <c r="C10" s="108" t="s">
        <v>35</v>
      </c>
      <c r="D10" s="108" t="s">
        <v>36</v>
      </c>
      <c r="E10" s="108" t="s">
        <v>36</v>
      </c>
      <c r="F10" s="108" t="s">
        <v>35</v>
      </c>
      <c r="G10" s="108"/>
      <c r="H10" s="110"/>
    </row>
    <row r="11" spans="1:8" x14ac:dyDescent="0.2">
      <c r="A11" s="99" t="s">
        <v>61</v>
      </c>
      <c r="B11" s="109"/>
      <c r="C11" s="109"/>
      <c r="D11" s="109"/>
      <c r="E11" s="109"/>
      <c r="F11" s="109"/>
      <c r="G11" s="109"/>
      <c r="H11" s="111"/>
    </row>
    <row r="12" spans="1:8" x14ac:dyDescent="0.2">
      <c r="A12" s="96" t="s">
        <v>7</v>
      </c>
      <c r="B12" s="39" t="s">
        <v>1</v>
      </c>
      <c r="C12" s="39" t="s">
        <v>1</v>
      </c>
      <c r="D12" s="45" t="s">
        <v>9</v>
      </c>
      <c r="E12" s="39">
        <v>6.6</v>
      </c>
      <c r="F12" s="39">
        <v>6.6</v>
      </c>
      <c r="G12" s="38"/>
      <c r="H12" s="46"/>
    </row>
    <row r="13" spans="1:8" x14ac:dyDescent="0.2">
      <c r="A13" s="88" t="s">
        <v>8</v>
      </c>
      <c r="B13" s="5">
        <v>4</v>
      </c>
      <c r="C13" s="5">
        <v>4</v>
      </c>
      <c r="D13" s="5">
        <v>4</v>
      </c>
      <c r="E13" s="5" t="s">
        <v>9</v>
      </c>
      <c r="F13" s="5" t="s">
        <v>9</v>
      </c>
      <c r="G13" s="15"/>
      <c r="H13" s="20"/>
    </row>
    <row r="14" spans="1:8" x14ac:dyDescent="0.2">
      <c r="A14" s="88" t="s">
        <v>10</v>
      </c>
      <c r="B14" s="3" t="s">
        <v>2</v>
      </c>
      <c r="C14" s="3" t="s">
        <v>2</v>
      </c>
      <c r="D14" s="3" t="s">
        <v>2</v>
      </c>
      <c r="E14" s="3" t="s">
        <v>2</v>
      </c>
      <c r="F14" s="3" t="s">
        <v>2</v>
      </c>
      <c r="G14" s="82"/>
      <c r="H14" s="20"/>
    </row>
    <row r="15" spans="1:8" x14ac:dyDescent="0.2">
      <c r="A15" s="97" t="s">
        <v>17</v>
      </c>
      <c r="B15" s="3" t="s">
        <v>11</v>
      </c>
      <c r="C15" s="3" t="s">
        <v>11</v>
      </c>
      <c r="D15" s="3" t="s">
        <v>11</v>
      </c>
      <c r="E15" s="3" t="s">
        <v>11</v>
      </c>
      <c r="F15" s="3" t="s">
        <v>11</v>
      </c>
      <c r="G15" s="82"/>
      <c r="H15" s="20"/>
    </row>
    <row r="16" spans="1:8" x14ac:dyDescent="0.2">
      <c r="A16" s="88" t="s">
        <v>20</v>
      </c>
      <c r="B16" s="3" t="s">
        <v>11</v>
      </c>
      <c r="C16" s="3" t="s">
        <v>11</v>
      </c>
      <c r="D16" s="3" t="s">
        <v>3</v>
      </c>
      <c r="E16" s="3" t="s">
        <v>3</v>
      </c>
      <c r="F16" s="3" t="s">
        <v>3</v>
      </c>
      <c r="G16" s="82"/>
      <c r="H16" s="20"/>
    </row>
    <row r="17" spans="1:12" x14ac:dyDescent="0.2">
      <c r="A17" s="88"/>
      <c r="B17" s="4"/>
      <c r="C17" s="4"/>
      <c r="D17" s="4"/>
      <c r="E17" s="4"/>
      <c r="F17" s="4"/>
      <c r="G17" s="14"/>
      <c r="H17" s="21"/>
    </row>
    <row r="18" spans="1:12" x14ac:dyDescent="0.2">
      <c r="A18" s="92" t="s">
        <v>43</v>
      </c>
      <c r="B18" s="67">
        <v>900</v>
      </c>
      <c r="C18" s="32">
        <v>900</v>
      </c>
      <c r="D18" s="32">
        <v>800</v>
      </c>
      <c r="E18" s="32">
        <v>600</v>
      </c>
      <c r="F18" s="32">
        <v>700</v>
      </c>
      <c r="G18" s="33"/>
      <c r="H18" s="43"/>
    </row>
    <row r="19" spans="1:12" x14ac:dyDescent="0.2">
      <c r="A19" s="90" t="s">
        <v>48</v>
      </c>
      <c r="B19" s="60">
        <v>200</v>
      </c>
      <c r="C19" s="60">
        <v>0</v>
      </c>
      <c r="D19" s="60">
        <v>0</v>
      </c>
      <c r="E19" s="60">
        <v>0</v>
      </c>
      <c r="F19" s="60">
        <v>0</v>
      </c>
      <c r="G19" s="61"/>
      <c r="H19" s="80"/>
    </row>
    <row r="20" spans="1:12" x14ac:dyDescent="0.2">
      <c r="A20" s="86" t="s">
        <v>55</v>
      </c>
      <c r="B20" s="64">
        <v>75.5</v>
      </c>
      <c r="C20" s="64">
        <v>75.5</v>
      </c>
      <c r="D20" s="64">
        <v>61</v>
      </c>
      <c r="E20" s="64">
        <v>61</v>
      </c>
      <c r="F20" s="64">
        <v>161</v>
      </c>
      <c r="G20" s="65"/>
      <c r="H20" s="66"/>
    </row>
    <row r="21" spans="1:12" x14ac:dyDescent="0.2">
      <c r="A21" s="113" t="s">
        <v>51</v>
      </c>
      <c r="B21" s="8" t="s">
        <v>33</v>
      </c>
      <c r="C21" s="8" t="s">
        <v>33</v>
      </c>
      <c r="D21" s="8" t="s">
        <v>4</v>
      </c>
      <c r="E21" s="8" t="s">
        <v>4</v>
      </c>
      <c r="F21" s="8" t="s">
        <v>4</v>
      </c>
      <c r="G21" s="8"/>
      <c r="H21" s="27"/>
      <c r="I21" s="44"/>
    </row>
    <row r="22" spans="1:12" x14ac:dyDescent="0.2">
      <c r="A22" s="114"/>
      <c r="B22" s="9" t="s">
        <v>34</v>
      </c>
      <c r="C22" s="9" t="s">
        <v>34</v>
      </c>
      <c r="D22" s="9">
        <v>19</v>
      </c>
      <c r="E22" s="9">
        <v>19</v>
      </c>
      <c r="F22" s="9">
        <v>19</v>
      </c>
      <c r="G22" s="17"/>
      <c r="H22" s="27"/>
    </row>
    <row r="23" spans="1:12" x14ac:dyDescent="0.2">
      <c r="A23" s="113" t="s">
        <v>52</v>
      </c>
      <c r="B23" s="8" t="s">
        <v>42</v>
      </c>
      <c r="C23" s="8" t="s">
        <v>42</v>
      </c>
      <c r="D23" s="8" t="s">
        <v>33</v>
      </c>
      <c r="E23" s="8" t="s">
        <v>33</v>
      </c>
      <c r="F23" s="8" t="s">
        <v>33</v>
      </c>
      <c r="G23" s="17"/>
      <c r="H23" s="27"/>
    </row>
    <row r="24" spans="1:12" x14ac:dyDescent="0.2">
      <c r="A24" s="114"/>
      <c r="B24" s="9">
        <v>25</v>
      </c>
      <c r="C24" s="9">
        <v>25</v>
      </c>
      <c r="D24" s="9">
        <v>19</v>
      </c>
      <c r="E24" s="9">
        <v>16</v>
      </c>
      <c r="F24" s="9">
        <v>16</v>
      </c>
      <c r="G24" s="17"/>
      <c r="H24" s="27"/>
      <c r="L24" s="44"/>
    </row>
    <row r="25" spans="1:12" x14ac:dyDescent="0.2">
      <c r="A25" s="87" t="s">
        <v>53</v>
      </c>
      <c r="B25" s="29">
        <v>75.5</v>
      </c>
      <c r="C25" s="29">
        <v>75.5</v>
      </c>
      <c r="D25" s="29">
        <v>61</v>
      </c>
      <c r="E25" s="29">
        <v>61</v>
      </c>
      <c r="F25" s="29">
        <v>61</v>
      </c>
      <c r="G25" s="30"/>
      <c r="H25" s="31"/>
    </row>
    <row r="26" spans="1:12" x14ac:dyDescent="0.2">
      <c r="A26" s="113" t="s">
        <v>49</v>
      </c>
      <c r="B26" s="58" t="s">
        <v>33</v>
      </c>
      <c r="C26" s="58" t="s">
        <v>33</v>
      </c>
      <c r="D26" s="58" t="s">
        <v>4</v>
      </c>
      <c r="E26" s="58" t="s">
        <v>4</v>
      </c>
      <c r="F26" s="58" t="s">
        <v>4</v>
      </c>
      <c r="G26" s="59"/>
      <c r="H26" s="81"/>
    </row>
    <row r="27" spans="1:12" x14ac:dyDescent="0.2">
      <c r="A27" s="114"/>
      <c r="B27" s="9" t="s">
        <v>34</v>
      </c>
      <c r="C27" s="9" t="s">
        <v>34</v>
      </c>
      <c r="D27" s="9" t="s">
        <v>37</v>
      </c>
      <c r="E27" s="9" t="s">
        <v>37</v>
      </c>
      <c r="F27" s="9" t="s">
        <v>37</v>
      </c>
      <c r="G27" s="9"/>
      <c r="H27" s="27"/>
    </row>
    <row r="28" spans="1:12" x14ac:dyDescent="0.2">
      <c r="A28" s="113" t="s">
        <v>50</v>
      </c>
      <c r="B28" s="8" t="s">
        <v>42</v>
      </c>
      <c r="C28" s="8" t="s">
        <v>42</v>
      </c>
      <c r="D28" s="8" t="s">
        <v>33</v>
      </c>
      <c r="E28" s="8" t="s">
        <v>33</v>
      </c>
      <c r="F28" s="8" t="s">
        <v>33</v>
      </c>
      <c r="G28" s="17"/>
      <c r="H28" s="27"/>
    </row>
    <row r="29" spans="1:12" x14ac:dyDescent="0.2">
      <c r="A29" s="114"/>
      <c r="B29" s="40">
        <v>25</v>
      </c>
      <c r="C29" s="40">
        <v>25</v>
      </c>
      <c r="D29" s="40">
        <v>19</v>
      </c>
      <c r="E29" s="40">
        <v>16</v>
      </c>
      <c r="F29" s="40">
        <v>16</v>
      </c>
      <c r="G29" s="41"/>
      <c r="H29" s="42"/>
    </row>
    <row r="30" spans="1:12" x14ac:dyDescent="0.2">
      <c r="A30" s="90"/>
      <c r="B30" s="10"/>
      <c r="C30" s="10"/>
      <c r="D30" s="10"/>
      <c r="E30" s="10"/>
      <c r="F30" s="10"/>
      <c r="G30" s="18"/>
      <c r="H30" s="22"/>
    </row>
    <row r="31" spans="1:12" x14ac:dyDescent="0.2">
      <c r="A31" s="90" t="s">
        <v>15</v>
      </c>
      <c r="B31" s="9">
        <v>19</v>
      </c>
      <c r="C31" s="9">
        <v>19</v>
      </c>
      <c r="D31" s="9">
        <v>19</v>
      </c>
      <c r="E31" s="9">
        <v>16</v>
      </c>
      <c r="F31" s="9">
        <v>16</v>
      </c>
      <c r="G31" s="17"/>
      <c r="H31" s="27"/>
    </row>
    <row r="32" spans="1:12" x14ac:dyDescent="0.2">
      <c r="A32" s="91" t="s">
        <v>62</v>
      </c>
      <c r="B32" s="11">
        <v>345</v>
      </c>
      <c r="C32" s="11">
        <v>345</v>
      </c>
      <c r="D32" s="11">
        <v>345</v>
      </c>
      <c r="E32" s="47">
        <v>345</v>
      </c>
      <c r="F32" s="11">
        <v>345</v>
      </c>
      <c r="G32" s="19"/>
      <c r="H32" s="23"/>
    </row>
    <row r="33" spans="1:17" x14ac:dyDescent="0.2">
      <c r="A33" s="90" t="s">
        <v>12</v>
      </c>
      <c r="B33" s="8">
        <v>200</v>
      </c>
      <c r="C33" s="8">
        <v>200</v>
      </c>
      <c r="D33" s="8">
        <v>200</v>
      </c>
      <c r="E33" s="8">
        <v>200</v>
      </c>
      <c r="F33" s="8">
        <v>200</v>
      </c>
      <c r="G33" s="16"/>
      <c r="H33" s="24"/>
    </row>
    <row r="34" spans="1:17" x14ac:dyDescent="0.2">
      <c r="A34" s="90" t="s">
        <v>13</v>
      </c>
      <c r="B34" s="12" t="s">
        <v>1</v>
      </c>
      <c r="C34" s="12" t="s">
        <v>1</v>
      </c>
      <c r="D34" s="8">
        <v>200</v>
      </c>
      <c r="E34" s="8">
        <v>200</v>
      </c>
      <c r="F34" s="8">
        <v>200</v>
      </c>
      <c r="G34" s="16"/>
      <c r="H34" s="24"/>
    </row>
    <row r="35" spans="1:17" x14ac:dyDescent="0.2">
      <c r="A35" s="92" t="s">
        <v>16</v>
      </c>
      <c r="B35" s="49">
        <v>4</v>
      </c>
      <c r="C35" s="49">
        <v>4</v>
      </c>
      <c r="D35" s="49" t="s">
        <v>1</v>
      </c>
      <c r="E35" s="49">
        <v>1.35</v>
      </c>
      <c r="F35" s="49">
        <v>1.35</v>
      </c>
      <c r="G35" s="50"/>
      <c r="H35" s="51"/>
    </row>
    <row r="36" spans="1:17" x14ac:dyDescent="0.2">
      <c r="A36" s="90" t="s">
        <v>45</v>
      </c>
      <c r="B36" s="60">
        <v>824.5</v>
      </c>
      <c r="C36" s="60">
        <v>824.5</v>
      </c>
      <c r="D36" s="60">
        <v>739</v>
      </c>
      <c r="E36" s="60">
        <v>539</v>
      </c>
      <c r="F36" s="60">
        <v>639</v>
      </c>
      <c r="G36" s="60"/>
      <c r="H36" s="62"/>
    </row>
    <row r="37" spans="1:17" x14ac:dyDescent="0.2">
      <c r="A37" s="86" t="s">
        <v>54</v>
      </c>
      <c r="B37" s="48">
        <v>1024.5</v>
      </c>
      <c r="C37" s="48">
        <f>C18-75.5</f>
        <v>824.5</v>
      </c>
      <c r="D37" s="52">
        <f>800-61</f>
        <v>739</v>
      </c>
      <c r="E37" s="52">
        <f>600-61</f>
        <v>539</v>
      </c>
      <c r="F37" s="52">
        <f>700-61</f>
        <v>639</v>
      </c>
      <c r="G37" s="48"/>
      <c r="H37" s="53"/>
    </row>
    <row r="38" spans="1:17" ht="13.8" thickBot="1" x14ac:dyDescent="0.25">
      <c r="A38" s="93" t="s">
        <v>14</v>
      </c>
      <c r="B38" s="25">
        <v>7</v>
      </c>
      <c r="C38" s="25">
        <v>7</v>
      </c>
      <c r="D38" s="25">
        <v>66</v>
      </c>
      <c r="E38" s="25">
        <v>28</v>
      </c>
      <c r="F38" s="25">
        <v>28</v>
      </c>
      <c r="G38" s="26"/>
      <c r="H38" s="28"/>
    </row>
    <row r="39" spans="1:17" x14ac:dyDescent="0.2">
      <c r="A39" s="35" t="s">
        <v>40</v>
      </c>
      <c r="B39" s="35"/>
      <c r="C39" s="35"/>
      <c r="D39" s="35"/>
    </row>
    <row r="40" spans="1:17" x14ac:dyDescent="0.2">
      <c r="A40" s="34" t="s">
        <v>44</v>
      </c>
      <c r="B40" s="35"/>
      <c r="C40" s="35"/>
      <c r="D40" s="35"/>
    </row>
    <row r="41" spans="1:17" x14ac:dyDescent="0.2">
      <c r="A41" s="34" t="s">
        <v>41</v>
      </c>
    </row>
    <row r="42" spans="1:17" s="68" customFormat="1" x14ac:dyDescent="0.2">
      <c r="A42" s="68" t="s">
        <v>64</v>
      </c>
    </row>
    <row r="43" spans="1:17" s="68" customFormat="1" ht="7.2" customHeight="1" x14ac:dyDescent="0.2"/>
    <row r="44" spans="1:17" s="68" customFormat="1" ht="16.2" x14ac:dyDescent="0.2">
      <c r="A44" s="115" t="s">
        <v>56</v>
      </c>
      <c r="B44" s="115"/>
      <c r="C44" s="115"/>
      <c r="D44" s="115"/>
      <c r="E44" s="115"/>
      <c r="F44" s="115"/>
      <c r="G44" s="115"/>
      <c r="H44" s="115"/>
      <c r="I44" s="69"/>
      <c r="J44" s="69"/>
      <c r="K44" s="69"/>
      <c r="L44" s="69"/>
      <c r="M44" s="69"/>
      <c r="N44" s="69"/>
    </row>
    <row r="46" spans="1:17" s="68" customFormat="1" x14ac:dyDescent="0.2">
      <c r="B46" s="69"/>
      <c r="C46" s="69"/>
      <c r="D46" s="69"/>
      <c r="E46" s="69"/>
      <c r="F46" s="69"/>
      <c r="G46" s="69"/>
      <c r="H46" s="69"/>
      <c r="I46" s="69"/>
      <c r="J46" s="69"/>
      <c r="K46" s="70"/>
      <c r="L46" s="69"/>
      <c r="M46" s="69"/>
      <c r="N46" s="69"/>
      <c r="O46" s="69"/>
      <c r="P46" s="69"/>
      <c r="Q46" s="69"/>
    </row>
    <row r="47" spans="1:17" s="68" customFormat="1" x14ac:dyDescent="0.2">
      <c r="B47" s="69"/>
      <c r="C47" s="69"/>
      <c r="D47" s="69"/>
      <c r="E47" s="69"/>
      <c r="F47" s="69"/>
      <c r="G47" s="69"/>
      <c r="H47" s="69"/>
      <c r="I47" s="69"/>
      <c r="J47" s="69"/>
      <c r="K47" s="69"/>
      <c r="L47" s="69"/>
      <c r="M47" s="69"/>
      <c r="N47" s="69"/>
      <c r="O47" s="69"/>
      <c r="P47" s="69"/>
      <c r="Q47" s="69"/>
    </row>
    <row r="48" spans="1:17" s="68" customFormat="1" x14ac:dyDescent="0.2">
      <c r="B48" s="69"/>
      <c r="C48" s="69"/>
      <c r="D48" s="69"/>
      <c r="E48" s="69"/>
      <c r="F48" s="69"/>
      <c r="G48" s="69"/>
      <c r="H48" s="69"/>
      <c r="I48" s="69"/>
      <c r="J48" s="69"/>
      <c r="K48" s="69"/>
      <c r="L48" s="69"/>
      <c r="M48" s="69"/>
      <c r="N48" s="69"/>
      <c r="O48" s="69"/>
      <c r="P48" s="69"/>
      <c r="Q48" s="69"/>
    </row>
    <row r="49" spans="2:17" s="68" customFormat="1" x14ac:dyDescent="0.2">
      <c r="B49" s="69"/>
      <c r="C49" s="69"/>
      <c r="D49" s="69"/>
      <c r="E49" s="69"/>
      <c r="F49" s="69"/>
      <c r="G49" s="69"/>
      <c r="H49" s="70"/>
      <c r="I49" s="69"/>
      <c r="J49" s="69"/>
      <c r="K49" s="69"/>
      <c r="L49" s="69"/>
      <c r="M49" s="69"/>
      <c r="N49" s="69"/>
      <c r="O49" s="69"/>
      <c r="P49" s="69"/>
      <c r="Q49" s="69"/>
    </row>
    <row r="50" spans="2:17" s="68" customFormat="1" x14ac:dyDescent="0.2">
      <c r="B50" s="69"/>
      <c r="C50" s="69"/>
      <c r="D50" s="69"/>
      <c r="E50" s="69"/>
      <c r="F50" s="69"/>
      <c r="G50" s="69"/>
      <c r="H50" s="69"/>
      <c r="I50" s="69"/>
      <c r="J50" s="69"/>
      <c r="K50" s="69"/>
      <c r="L50" s="69"/>
      <c r="M50" s="69"/>
      <c r="N50" s="69"/>
      <c r="O50" s="69"/>
      <c r="P50" s="69"/>
      <c r="Q50" s="69"/>
    </row>
    <row r="51" spans="2:17" s="68" customFormat="1" x14ac:dyDescent="0.2">
      <c r="B51" s="69"/>
      <c r="C51" s="69"/>
      <c r="D51" s="69"/>
      <c r="E51" s="69"/>
      <c r="F51" s="69"/>
      <c r="G51" s="69"/>
      <c r="H51" s="72"/>
      <c r="I51" s="69"/>
      <c r="J51" s="69"/>
      <c r="K51" s="69"/>
      <c r="L51" s="69"/>
      <c r="M51" s="69"/>
      <c r="N51" s="69"/>
      <c r="O51" s="69"/>
      <c r="P51" s="69"/>
      <c r="Q51" s="69"/>
    </row>
    <row r="52" spans="2:17" s="68" customFormat="1" x14ac:dyDescent="0.2">
      <c r="B52" s="69"/>
      <c r="C52" s="71"/>
      <c r="D52" s="72"/>
      <c r="E52" s="69"/>
      <c r="F52" s="69"/>
      <c r="G52" s="69"/>
      <c r="H52" s="69"/>
      <c r="I52" s="69"/>
      <c r="J52" s="69"/>
      <c r="K52" s="70"/>
      <c r="L52" s="69"/>
      <c r="M52" s="69"/>
      <c r="N52" s="69"/>
      <c r="O52" s="69"/>
      <c r="P52" s="69"/>
      <c r="Q52" s="69"/>
    </row>
    <row r="53" spans="2:17" s="68" customFormat="1" x14ac:dyDescent="0.2">
      <c r="B53" s="69"/>
      <c r="C53" s="69"/>
      <c r="D53" s="69"/>
      <c r="E53" s="69"/>
      <c r="F53" s="69"/>
      <c r="G53" s="69"/>
      <c r="H53" s="69"/>
      <c r="I53" s="69"/>
      <c r="J53" s="69"/>
      <c r="K53" s="69"/>
      <c r="L53" s="69"/>
      <c r="M53" s="69"/>
      <c r="N53" s="69"/>
      <c r="O53" s="69"/>
      <c r="P53" s="69"/>
      <c r="Q53" s="69"/>
    </row>
    <row r="54" spans="2:17" s="68" customFormat="1" x14ac:dyDescent="0.2">
      <c r="B54" s="69"/>
      <c r="C54" s="69"/>
      <c r="D54" s="69"/>
      <c r="E54" s="69"/>
      <c r="F54" s="69"/>
      <c r="G54" s="69"/>
      <c r="H54" s="69"/>
      <c r="I54" s="69"/>
      <c r="J54" s="69"/>
      <c r="K54" s="69"/>
      <c r="L54" s="69"/>
      <c r="M54" s="69"/>
      <c r="N54" s="69"/>
      <c r="O54" s="69"/>
      <c r="P54" s="69"/>
      <c r="Q54" s="69"/>
    </row>
    <row r="55" spans="2:17" s="68" customFormat="1" x14ac:dyDescent="0.2">
      <c r="B55" s="69"/>
      <c r="C55" s="69"/>
      <c r="D55" s="69"/>
      <c r="E55" s="69"/>
      <c r="F55" s="69"/>
      <c r="G55" s="69"/>
      <c r="H55" s="69"/>
      <c r="I55" s="69"/>
      <c r="J55" s="69"/>
      <c r="K55" s="69"/>
      <c r="L55" s="69"/>
      <c r="M55" s="69"/>
      <c r="N55" s="69"/>
      <c r="O55" s="69"/>
      <c r="P55" s="69"/>
      <c r="Q55" s="69"/>
    </row>
    <row r="56" spans="2:17" s="68" customFormat="1" x14ac:dyDescent="0.2">
      <c r="B56" s="69"/>
      <c r="C56" s="69"/>
      <c r="D56" s="69"/>
      <c r="E56" s="69"/>
      <c r="F56" s="69"/>
      <c r="G56" s="69"/>
      <c r="H56" s="69"/>
      <c r="I56" s="69"/>
      <c r="J56" s="69"/>
      <c r="K56" s="69"/>
      <c r="L56" s="69"/>
      <c r="M56" s="69"/>
      <c r="N56" s="69"/>
      <c r="O56" s="69"/>
      <c r="P56" s="69"/>
      <c r="Q56" s="69"/>
    </row>
    <row r="57" spans="2:17" s="68" customFormat="1" x14ac:dyDescent="0.2">
      <c r="B57" s="69"/>
      <c r="C57" s="69"/>
      <c r="D57" s="69"/>
      <c r="E57" s="69"/>
      <c r="F57" s="69"/>
      <c r="G57" s="69"/>
      <c r="H57" s="69"/>
      <c r="I57" s="69"/>
      <c r="J57" s="69"/>
      <c r="K57" s="69"/>
      <c r="L57" s="69"/>
      <c r="M57" s="69"/>
      <c r="N57" s="69"/>
      <c r="O57" s="69"/>
      <c r="P57" s="69"/>
      <c r="Q57" s="69"/>
    </row>
    <row r="58" spans="2:17" s="68" customFormat="1" x14ac:dyDescent="0.2">
      <c r="B58" s="69"/>
      <c r="C58" s="69"/>
      <c r="D58" s="69"/>
      <c r="E58" s="69"/>
      <c r="F58" s="69"/>
      <c r="G58" s="69"/>
      <c r="H58" s="69"/>
      <c r="I58" s="69"/>
      <c r="J58" s="69"/>
      <c r="K58" s="69"/>
      <c r="L58" s="69"/>
      <c r="M58" s="69"/>
      <c r="N58" s="69"/>
      <c r="O58" s="69"/>
      <c r="P58" s="69"/>
      <c r="Q58" s="69"/>
    </row>
    <row r="59" spans="2:17" s="68" customFormat="1" x14ac:dyDescent="0.2">
      <c r="B59" s="69"/>
      <c r="C59" s="69"/>
      <c r="D59" s="69"/>
      <c r="E59" s="69"/>
      <c r="F59" s="69"/>
      <c r="G59" s="69"/>
      <c r="H59" s="69"/>
      <c r="I59" s="69"/>
      <c r="J59" s="69"/>
      <c r="K59" s="69"/>
      <c r="L59" s="69"/>
      <c r="M59" s="69"/>
      <c r="N59" s="69"/>
      <c r="O59" s="69"/>
      <c r="P59" s="69"/>
      <c r="Q59" s="69"/>
    </row>
    <row r="60" spans="2:17" s="68" customFormat="1" x14ac:dyDescent="0.2">
      <c r="B60" s="69"/>
      <c r="C60" s="69"/>
      <c r="D60" s="69"/>
      <c r="E60" s="69"/>
      <c r="F60" s="69"/>
      <c r="G60" s="69"/>
      <c r="H60" s="69"/>
      <c r="I60" s="69"/>
      <c r="J60" s="69"/>
      <c r="K60" s="69"/>
      <c r="L60" s="69"/>
      <c r="M60" s="69"/>
      <c r="N60" s="72"/>
      <c r="O60" s="69"/>
      <c r="P60" s="69"/>
      <c r="Q60" s="69"/>
    </row>
    <row r="61" spans="2:17" s="68" customFormat="1" x14ac:dyDescent="0.2">
      <c r="B61" s="69"/>
      <c r="C61" s="69"/>
      <c r="D61" s="69"/>
      <c r="E61" s="69"/>
      <c r="F61" s="69"/>
      <c r="G61" s="69"/>
      <c r="H61" s="69"/>
      <c r="I61" s="69"/>
      <c r="J61" s="69"/>
      <c r="K61" s="69"/>
      <c r="L61" s="69"/>
      <c r="M61" s="69"/>
      <c r="N61" s="72"/>
      <c r="O61" s="69"/>
      <c r="P61" s="69"/>
      <c r="Q61" s="69"/>
    </row>
    <row r="62" spans="2:17" s="68" customFormat="1" x14ac:dyDescent="0.2">
      <c r="B62" s="69"/>
      <c r="C62" s="69"/>
      <c r="D62" s="69"/>
      <c r="E62" s="69"/>
      <c r="F62" s="69"/>
      <c r="G62" s="69"/>
      <c r="H62" s="69"/>
      <c r="I62" s="69"/>
      <c r="J62" s="69"/>
      <c r="K62" s="69"/>
      <c r="L62" s="69"/>
      <c r="M62" s="69"/>
      <c r="N62" s="85"/>
      <c r="O62" s="85"/>
      <c r="P62" s="69"/>
      <c r="Q62" s="69"/>
    </row>
    <row r="63" spans="2:17" s="68" customFormat="1" x14ac:dyDescent="0.2">
      <c r="B63" s="69"/>
      <c r="C63" s="69"/>
      <c r="D63" s="69"/>
      <c r="E63" s="69"/>
      <c r="F63" s="69"/>
      <c r="G63" s="69"/>
      <c r="H63" s="69"/>
      <c r="I63" s="69"/>
      <c r="J63" s="69"/>
      <c r="K63" s="69"/>
      <c r="L63" s="69"/>
      <c r="M63" s="69"/>
      <c r="N63" s="69"/>
      <c r="O63" s="69"/>
      <c r="P63" s="69"/>
      <c r="Q63" s="69"/>
    </row>
    <row r="64" spans="2:17" s="68" customFormat="1" x14ac:dyDescent="0.2">
      <c r="B64" s="69"/>
      <c r="C64" s="69"/>
      <c r="D64" s="69"/>
      <c r="E64" s="69"/>
      <c r="F64" s="69"/>
      <c r="G64" s="69"/>
      <c r="H64" s="69"/>
      <c r="I64" s="69"/>
      <c r="J64" s="69"/>
      <c r="K64" s="69"/>
      <c r="L64" s="69"/>
      <c r="M64" s="69"/>
      <c r="N64" s="84"/>
      <c r="O64" s="69"/>
      <c r="P64" s="69"/>
      <c r="Q64" s="69"/>
    </row>
    <row r="65" spans="1:17" s="68" customFormat="1" x14ac:dyDescent="0.2">
      <c r="B65" s="69"/>
      <c r="C65" s="69"/>
      <c r="D65" s="69"/>
      <c r="E65" s="69"/>
      <c r="F65" s="69"/>
      <c r="G65" s="69"/>
      <c r="H65" s="69"/>
      <c r="I65" s="69"/>
      <c r="J65" s="69"/>
      <c r="K65" s="69"/>
      <c r="L65" s="69"/>
      <c r="M65" s="69"/>
      <c r="N65" s="69"/>
      <c r="O65" s="69"/>
      <c r="P65" s="69"/>
      <c r="Q65" s="69"/>
    </row>
    <row r="66" spans="1:17" s="68" customFormat="1" x14ac:dyDescent="0.2">
      <c r="B66" s="69"/>
      <c r="C66" s="69"/>
      <c r="D66" s="69"/>
      <c r="E66" s="69"/>
      <c r="F66" s="69"/>
      <c r="G66" s="69"/>
      <c r="H66" s="69"/>
      <c r="I66" s="69"/>
      <c r="J66" s="69"/>
      <c r="K66" s="69"/>
      <c r="L66" s="69"/>
      <c r="M66" s="69"/>
      <c r="N66" s="69"/>
      <c r="O66" s="69"/>
      <c r="P66" s="69"/>
      <c r="Q66" s="69"/>
    </row>
    <row r="67" spans="1:17" s="68" customFormat="1" x14ac:dyDescent="0.2">
      <c r="B67" s="69"/>
      <c r="C67" s="69"/>
      <c r="D67" s="69"/>
      <c r="E67" s="69"/>
      <c r="F67" s="69"/>
      <c r="G67" s="69"/>
      <c r="H67" s="69"/>
      <c r="I67" s="69"/>
      <c r="J67" s="69"/>
      <c r="K67" s="69"/>
      <c r="L67" s="69"/>
      <c r="M67" s="69"/>
      <c r="N67" s="69"/>
      <c r="O67" s="69"/>
      <c r="P67" s="69"/>
      <c r="Q67" s="69"/>
    </row>
    <row r="68" spans="1:17" s="68" customFormat="1" x14ac:dyDescent="0.2">
      <c r="B68" s="69"/>
      <c r="C68" s="69"/>
      <c r="D68" s="69"/>
      <c r="E68" s="69"/>
      <c r="F68" s="69"/>
      <c r="G68" s="69"/>
      <c r="H68" s="69"/>
      <c r="I68" s="69"/>
      <c r="J68" s="69"/>
      <c r="K68" s="69"/>
      <c r="L68" s="69"/>
      <c r="M68" s="69"/>
      <c r="N68" s="69"/>
      <c r="O68" s="69"/>
      <c r="P68" s="69"/>
      <c r="Q68" s="69"/>
    </row>
    <row r="69" spans="1:17" s="68" customFormat="1" x14ac:dyDescent="0.2">
      <c r="B69" s="69"/>
      <c r="C69" s="69"/>
      <c r="D69" s="69"/>
      <c r="E69" s="69"/>
      <c r="F69" s="69"/>
      <c r="G69" s="69"/>
      <c r="H69" s="69"/>
      <c r="I69" s="69"/>
      <c r="J69" s="69"/>
      <c r="K69" s="69"/>
      <c r="L69" s="69"/>
      <c r="M69" s="69"/>
      <c r="N69" s="69"/>
      <c r="O69" s="69"/>
      <c r="P69" s="69"/>
      <c r="Q69" s="69"/>
    </row>
    <row r="70" spans="1:17" s="68" customFormat="1" x14ac:dyDescent="0.2">
      <c r="B70" s="69"/>
      <c r="C70" s="69"/>
      <c r="D70" s="69"/>
      <c r="E70" s="69"/>
      <c r="F70" s="69"/>
      <c r="G70" s="69"/>
      <c r="H70" s="69"/>
      <c r="I70" s="69"/>
      <c r="J70" s="69"/>
      <c r="K70" s="69"/>
      <c r="L70" s="69"/>
      <c r="M70" s="69"/>
      <c r="N70" s="69"/>
      <c r="O70" s="69"/>
      <c r="P70" s="69"/>
      <c r="Q70" s="69"/>
    </row>
    <row r="71" spans="1:17" s="68" customFormat="1" x14ac:dyDescent="0.2">
      <c r="B71" s="69"/>
      <c r="C71" s="69"/>
      <c r="D71" s="69"/>
      <c r="E71" s="69"/>
      <c r="F71" s="69"/>
      <c r="G71" s="69"/>
      <c r="H71" s="69"/>
      <c r="I71" s="69"/>
      <c r="J71" s="69"/>
      <c r="K71" s="69"/>
      <c r="L71" s="69"/>
      <c r="M71" s="69"/>
      <c r="N71" s="69"/>
      <c r="O71" s="69"/>
      <c r="P71" s="69"/>
      <c r="Q71" s="69"/>
    </row>
    <row r="72" spans="1:17" s="68" customFormat="1" x14ac:dyDescent="0.2">
      <c r="B72" s="69"/>
      <c r="C72" s="69"/>
      <c r="D72" s="69"/>
      <c r="E72" s="69"/>
      <c r="F72" s="69"/>
      <c r="G72" s="69"/>
      <c r="H72" s="69"/>
      <c r="I72" s="69"/>
      <c r="J72" s="69"/>
      <c r="K72" s="69"/>
      <c r="L72" s="69"/>
      <c r="M72" s="69"/>
      <c r="N72" s="69"/>
      <c r="O72" s="69"/>
      <c r="P72" s="69"/>
      <c r="Q72" s="69"/>
    </row>
    <row r="73" spans="1:17" s="68" customFormat="1" x14ac:dyDescent="0.2">
      <c r="B73" s="69"/>
      <c r="C73" s="69"/>
      <c r="D73" s="73"/>
      <c r="E73" s="69"/>
      <c r="F73" s="69"/>
      <c r="G73" s="69"/>
      <c r="H73" s="74"/>
      <c r="I73" s="75"/>
      <c r="J73" s="69"/>
      <c r="K73" s="76" t="s">
        <v>57</v>
      </c>
      <c r="L73" s="75"/>
      <c r="M73" s="69"/>
      <c r="N73" s="69"/>
      <c r="O73" s="69"/>
      <c r="P73" s="69"/>
      <c r="Q73" s="69"/>
    </row>
    <row r="74" spans="1:17" s="68" customFormat="1" x14ac:dyDescent="0.2">
      <c r="B74" s="69"/>
      <c r="C74" s="69"/>
      <c r="D74" s="69"/>
      <c r="E74" s="69"/>
      <c r="F74" s="74"/>
      <c r="G74" s="75"/>
      <c r="H74" s="69"/>
      <c r="I74" s="69"/>
      <c r="J74" s="69"/>
      <c r="K74" s="69"/>
      <c r="L74" s="69"/>
      <c r="M74" s="69"/>
      <c r="N74" s="69"/>
      <c r="O74" s="69"/>
      <c r="P74" s="69"/>
      <c r="Q74" s="69"/>
    </row>
    <row r="75" spans="1:17" s="68" customFormat="1" x14ac:dyDescent="0.2">
      <c r="B75" s="69"/>
      <c r="C75" s="69"/>
      <c r="D75" s="69"/>
      <c r="E75" s="69"/>
      <c r="F75" s="69"/>
      <c r="G75" s="69"/>
      <c r="H75" s="69"/>
      <c r="I75" s="69"/>
      <c r="J75" s="69"/>
      <c r="K75" s="69"/>
      <c r="L75" s="69"/>
      <c r="M75" s="69"/>
      <c r="N75" s="69"/>
      <c r="O75" s="69"/>
      <c r="P75" s="69"/>
      <c r="Q75" s="69"/>
    </row>
    <row r="76" spans="1:17" s="68" customFormat="1" x14ac:dyDescent="0.2">
      <c r="B76" s="69"/>
      <c r="C76" s="69"/>
      <c r="D76" s="69"/>
      <c r="E76" s="69"/>
      <c r="F76" s="69"/>
      <c r="G76" s="69"/>
      <c r="H76" s="69"/>
      <c r="I76" s="69"/>
      <c r="J76" s="69"/>
      <c r="K76" s="69"/>
      <c r="L76" s="69"/>
      <c r="M76" s="69"/>
      <c r="N76" s="69"/>
      <c r="O76" s="69"/>
      <c r="P76" s="69"/>
      <c r="Q76" s="69"/>
    </row>
    <row r="77" spans="1:17" s="68" customFormat="1" x14ac:dyDescent="0.2">
      <c r="A77" s="75"/>
      <c r="B77" s="69"/>
      <c r="C77" s="69"/>
      <c r="D77" s="69"/>
      <c r="E77" s="69" t="s">
        <v>58</v>
      </c>
      <c r="F77" s="69"/>
      <c r="G77" s="112"/>
      <c r="H77" s="112"/>
      <c r="I77" s="69"/>
      <c r="J77" s="69"/>
      <c r="K77" s="69"/>
      <c r="L77" s="69"/>
      <c r="M77" s="69"/>
      <c r="N77" s="69"/>
      <c r="O77" s="69"/>
      <c r="P77" s="69"/>
      <c r="Q77" s="69"/>
    </row>
    <row r="78" spans="1:17" s="68" customFormat="1" x14ac:dyDescent="0.2">
      <c r="B78" s="69"/>
      <c r="C78" s="69"/>
      <c r="D78" s="69"/>
      <c r="E78" s="69" t="s">
        <v>59</v>
      </c>
      <c r="F78" s="69"/>
      <c r="G78" s="84"/>
      <c r="H78" s="69"/>
      <c r="I78" s="69"/>
      <c r="J78" s="69"/>
      <c r="K78" s="69"/>
      <c r="L78" s="69"/>
      <c r="M78" s="69"/>
      <c r="N78" s="69"/>
      <c r="O78" s="69"/>
      <c r="P78" s="69"/>
      <c r="Q78" s="69"/>
    </row>
    <row r="79" spans="1:17" s="68" customFormat="1" x14ac:dyDescent="0.2">
      <c r="B79" s="69"/>
      <c r="C79" s="69"/>
      <c r="D79" s="69"/>
      <c r="E79" s="69"/>
      <c r="F79" s="69"/>
      <c r="G79" s="69"/>
      <c r="H79" s="69"/>
      <c r="I79" s="69"/>
      <c r="J79" s="69"/>
      <c r="K79" s="69"/>
      <c r="L79" s="69"/>
      <c r="M79" s="69"/>
      <c r="N79" s="69"/>
      <c r="O79" s="69"/>
      <c r="P79" s="69"/>
      <c r="Q79" s="69"/>
    </row>
    <row r="80" spans="1:17" s="68" customFormat="1" x14ac:dyDescent="0.2">
      <c r="B80" s="69"/>
      <c r="C80" s="69"/>
      <c r="D80" s="69"/>
      <c r="E80" s="69"/>
      <c r="F80" s="69"/>
      <c r="G80" s="69"/>
      <c r="H80" s="69"/>
      <c r="I80" s="69"/>
      <c r="J80" s="69"/>
      <c r="K80" s="69"/>
      <c r="L80" s="69"/>
      <c r="M80" s="69"/>
      <c r="N80" s="69"/>
      <c r="O80" s="69"/>
      <c r="P80" s="69"/>
      <c r="Q80" s="69"/>
    </row>
    <row r="81" s="68" customFormat="1" x14ac:dyDescent="0.2"/>
  </sheetData>
  <mergeCells count="16">
    <mergeCell ref="G77:H77"/>
    <mergeCell ref="B2:H2"/>
    <mergeCell ref="B3:H3"/>
    <mergeCell ref="A4:A6"/>
    <mergeCell ref="B10:B11"/>
    <mergeCell ref="C10:C11"/>
    <mergeCell ref="D10:D11"/>
    <mergeCell ref="E10:E11"/>
    <mergeCell ref="F10:F11"/>
    <mergeCell ref="G10:G11"/>
    <mergeCell ref="H10:H11"/>
    <mergeCell ref="A21:A22"/>
    <mergeCell ref="A23:A24"/>
    <mergeCell ref="A26:A27"/>
    <mergeCell ref="A28:A29"/>
    <mergeCell ref="A44:H44"/>
  </mergeCells>
  <phoneticPr fontId="3"/>
  <conditionalFormatting sqref="G33:H33">
    <cfRule type="cellIs" dxfId="1" priority="2" stopIfTrue="1" operator="greaterThan">
      <formula>(#REF!-G$27-G$29/2)/2</formula>
    </cfRule>
  </conditionalFormatting>
  <conditionalFormatting sqref="B33:F33">
    <cfRule type="cellIs" dxfId="0" priority="1" stopIfTrue="1" operator="greaterThan">
      <formula>(#REF!-B$27-B$29/2)/2</formula>
    </cfRule>
  </conditionalFormatting>
  <printOptions horizontalCentered="1" verticalCentered="1"/>
  <pageMargins left="0.51181102362204722" right="0.51181102362204722" top="0.55118110236220474" bottom="0.35433070866141736" header="0.31496062992125984" footer="0.31496062992125984"/>
  <pageSetup paperSize="9" scale="78" orientation="portrait"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積算シート</vt:lpstr>
      <vt:lpstr>記入例</vt:lpstr>
      <vt:lpstr>記入例!Print_Area</vt:lpstr>
      <vt:lpstr>積算シート!Print_Area</vt:lpstr>
    </vt:vector>
  </TitlesOfParts>
  <Company>株式会社ニュージェック</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石村勝伸</dc:creator>
  <cp:lastModifiedBy>佐貫 武</cp:lastModifiedBy>
  <cp:lastPrinted>2020-08-31T22:45:00Z</cp:lastPrinted>
  <dcterms:created xsi:type="dcterms:W3CDTF">2013-03-09T02:10:35Z</dcterms:created>
  <dcterms:modified xsi:type="dcterms:W3CDTF">2023-09-21T05:46:09Z</dcterms:modified>
</cp:coreProperties>
</file>